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fri\Documents\GmbH\Lieferanten\Eselsmuehle\"/>
    </mc:Choice>
  </mc:AlternateContent>
  <xr:revisionPtr revIDLastSave="0" documentId="13_ncr:1_{3A35E240-5FD6-4754-B8BD-3E161EF75E23}" xr6:coauthVersionLast="47" xr6:coauthVersionMax="47" xr10:uidLastSave="{00000000-0000-0000-0000-000000000000}"/>
  <bookViews>
    <workbookView xWindow="-108" yWindow="-108" windowWidth="23256" windowHeight="13176" xr2:uid="{3A2A0459-612F-4494-8D6E-232C70F3701D}"/>
  </bookViews>
  <sheets>
    <sheet name="Kundenbestellung" sheetId="2" r:id="rId1"/>
  </sheets>
  <definedNames>
    <definedName name="_xlnm.Print_Area" localSheetId="0">Kundenbestellung!$A$1:$L$136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0" i="2" l="1"/>
  <c r="J130" i="2"/>
  <c r="H130" i="2"/>
  <c r="L129" i="2"/>
  <c r="J129" i="2"/>
  <c r="H129" i="2"/>
  <c r="L128" i="2"/>
  <c r="J128" i="2"/>
  <c r="H128" i="2"/>
  <c r="A128" i="2"/>
  <c r="A129" i="2" s="1"/>
  <c r="A130" i="2" s="1"/>
  <c r="L127" i="2"/>
  <c r="J127" i="2"/>
  <c r="H127" i="2"/>
  <c r="L126" i="2"/>
  <c r="J126" i="2"/>
  <c r="H126" i="2"/>
  <c r="L125" i="2"/>
  <c r="J125" i="2"/>
  <c r="H125" i="2"/>
  <c r="L124" i="2"/>
  <c r="J124" i="2"/>
  <c r="H124" i="2"/>
  <c r="L123" i="2"/>
  <c r="J123" i="2"/>
  <c r="H123" i="2"/>
  <c r="L122" i="2"/>
  <c r="J122" i="2"/>
  <c r="H122" i="2"/>
  <c r="L121" i="2"/>
  <c r="J121" i="2"/>
  <c r="H121" i="2"/>
  <c r="L120" i="2"/>
  <c r="J120" i="2"/>
  <c r="H120" i="2"/>
  <c r="L119" i="2"/>
  <c r="J119" i="2"/>
  <c r="H119" i="2"/>
  <c r="L118" i="2"/>
  <c r="J118" i="2"/>
  <c r="H118" i="2"/>
  <c r="L117" i="2"/>
  <c r="J117" i="2"/>
  <c r="H117" i="2"/>
  <c r="L116" i="2"/>
  <c r="J116" i="2"/>
  <c r="H116" i="2"/>
  <c r="L115" i="2"/>
  <c r="J115" i="2"/>
  <c r="H115" i="2"/>
  <c r="L114" i="2"/>
  <c r="J114" i="2"/>
  <c r="H114" i="2"/>
  <c r="L113" i="2"/>
  <c r="J113" i="2"/>
  <c r="H113" i="2"/>
  <c r="L112" i="2"/>
  <c r="J112" i="2"/>
  <c r="H112" i="2"/>
  <c r="L111" i="2"/>
  <c r="J111" i="2"/>
  <c r="H111" i="2"/>
  <c r="L110" i="2"/>
  <c r="J110" i="2"/>
  <c r="H110" i="2"/>
  <c r="L109" i="2"/>
  <c r="J109" i="2"/>
  <c r="H109" i="2"/>
  <c r="L108" i="2"/>
  <c r="J108" i="2"/>
  <c r="H108" i="2"/>
  <c r="L107" i="2"/>
  <c r="J107" i="2"/>
  <c r="H107" i="2"/>
  <c r="L106" i="2"/>
  <c r="J106" i="2"/>
  <c r="H106" i="2"/>
  <c r="L105" i="2"/>
  <c r="J105" i="2"/>
  <c r="H105" i="2"/>
  <c r="L104" i="2"/>
  <c r="J104" i="2"/>
  <c r="H104" i="2"/>
  <c r="L103" i="2"/>
  <c r="J103" i="2"/>
  <c r="H103" i="2"/>
  <c r="L102" i="2"/>
  <c r="J102" i="2"/>
  <c r="H102" i="2"/>
  <c r="L101" i="2"/>
  <c r="J101" i="2"/>
  <c r="H101" i="2"/>
  <c r="L100" i="2"/>
  <c r="J100" i="2"/>
  <c r="H100" i="2"/>
  <c r="L99" i="2"/>
  <c r="J99" i="2"/>
  <c r="H99" i="2"/>
  <c r="L98" i="2"/>
  <c r="J98" i="2"/>
  <c r="H98" i="2"/>
  <c r="L97" i="2"/>
  <c r="J97" i="2"/>
  <c r="H97" i="2"/>
  <c r="L96" i="2"/>
  <c r="J96" i="2"/>
  <c r="H96" i="2"/>
  <c r="L95" i="2"/>
  <c r="J95" i="2"/>
  <c r="H95" i="2"/>
  <c r="L94" i="2"/>
  <c r="J94" i="2"/>
  <c r="H94" i="2"/>
  <c r="L93" i="2"/>
  <c r="J93" i="2"/>
  <c r="H93" i="2"/>
  <c r="L92" i="2"/>
  <c r="J92" i="2"/>
  <c r="H92" i="2"/>
  <c r="L91" i="2"/>
  <c r="J91" i="2"/>
  <c r="H91" i="2"/>
  <c r="L90" i="2"/>
  <c r="J90" i="2"/>
  <c r="H90" i="2"/>
  <c r="L89" i="2"/>
  <c r="J89" i="2"/>
  <c r="H89" i="2"/>
  <c r="L88" i="2"/>
  <c r="J88" i="2"/>
  <c r="H88" i="2"/>
  <c r="L87" i="2"/>
  <c r="J87" i="2"/>
  <c r="H87" i="2"/>
  <c r="L86" i="2"/>
  <c r="J86" i="2"/>
  <c r="H86" i="2"/>
  <c r="L85" i="2"/>
  <c r="J85" i="2"/>
  <c r="H85" i="2"/>
  <c r="L84" i="2"/>
  <c r="J84" i="2"/>
  <c r="H84" i="2"/>
  <c r="L83" i="2"/>
  <c r="J83" i="2"/>
  <c r="H83" i="2"/>
  <c r="L82" i="2"/>
  <c r="J82" i="2"/>
  <c r="H82" i="2"/>
  <c r="L81" i="2"/>
  <c r="J81" i="2"/>
  <c r="H81" i="2"/>
  <c r="L80" i="2"/>
  <c r="J80" i="2"/>
  <c r="H80" i="2"/>
  <c r="L79" i="2"/>
  <c r="J79" i="2"/>
  <c r="H79" i="2"/>
  <c r="L78" i="2"/>
  <c r="J78" i="2"/>
  <c r="H78" i="2"/>
  <c r="L77" i="2"/>
  <c r="J77" i="2"/>
  <c r="H77" i="2"/>
  <c r="L76" i="2"/>
  <c r="J76" i="2"/>
  <c r="H76" i="2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L75" i="2"/>
  <c r="J75" i="2"/>
  <c r="H75" i="2"/>
  <c r="L74" i="2"/>
  <c r="J74" i="2"/>
  <c r="H74" i="2"/>
  <c r="L73" i="2"/>
  <c r="J73" i="2"/>
  <c r="H73" i="2"/>
  <c r="A73" i="2"/>
  <c r="A74" i="2" s="1"/>
  <c r="L72" i="2"/>
  <c r="J72" i="2"/>
  <c r="H72" i="2"/>
  <c r="L71" i="2"/>
  <c r="J71" i="2"/>
  <c r="H71" i="2"/>
  <c r="L70" i="2"/>
  <c r="J70" i="2"/>
  <c r="H70" i="2"/>
  <c r="L69" i="2"/>
  <c r="J69" i="2"/>
  <c r="H69" i="2"/>
  <c r="L68" i="2"/>
  <c r="J68" i="2"/>
  <c r="H68" i="2"/>
  <c r="L67" i="2"/>
  <c r="J67" i="2"/>
  <c r="H67" i="2"/>
  <c r="L66" i="2"/>
  <c r="J66" i="2"/>
  <c r="H66" i="2"/>
  <c r="L65" i="2"/>
  <c r="J65" i="2"/>
  <c r="H65" i="2"/>
  <c r="L64" i="2"/>
  <c r="J64" i="2"/>
  <c r="H64" i="2"/>
  <c r="L63" i="2"/>
  <c r="J63" i="2"/>
  <c r="H63" i="2"/>
  <c r="L62" i="2"/>
  <c r="J62" i="2"/>
  <c r="H62" i="2"/>
  <c r="L61" i="2"/>
  <c r="J61" i="2"/>
  <c r="H61" i="2"/>
  <c r="A61" i="2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L60" i="2"/>
  <c r="J60" i="2"/>
  <c r="H60" i="2"/>
  <c r="L59" i="2"/>
  <c r="J59" i="2"/>
  <c r="H59" i="2"/>
  <c r="L58" i="2"/>
  <c r="J58" i="2"/>
  <c r="H58" i="2"/>
  <c r="L57" i="2"/>
  <c r="J57" i="2"/>
  <c r="H57" i="2"/>
  <c r="L56" i="2"/>
  <c r="J56" i="2"/>
  <c r="H56" i="2"/>
  <c r="A56" i="2"/>
  <c r="A57" i="2" s="1"/>
  <c r="A58" i="2" s="1"/>
  <c r="A59" i="2" s="1"/>
  <c r="L55" i="2"/>
  <c r="J55" i="2"/>
  <c r="H55" i="2"/>
  <c r="L54" i="2"/>
  <c r="J54" i="2"/>
  <c r="H54" i="2"/>
  <c r="A54" i="2"/>
  <c r="L53" i="2"/>
  <c r="J53" i="2"/>
  <c r="H53" i="2"/>
  <c r="L52" i="2"/>
  <c r="J52" i="2"/>
  <c r="H52" i="2"/>
  <c r="L51" i="2"/>
  <c r="J51" i="2"/>
  <c r="H51" i="2"/>
  <c r="L50" i="2"/>
  <c r="J50" i="2"/>
  <c r="H50" i="2"/>
  <c r="A50" i="2"/>
  <c r="A51" i="2" s="1"/>
  <c r="A52" i="2" s="1"/>
  <c r="L49" i="2"/>
  <c r="J49" i="2"/>
  <c r="H49" i="2"/>
  <c r="L48" i="2"/>
  <c r="J48" i="2"/>
  <c r="H48" i="2"/>
  <c r="L47" i="2"/>
  <c r="J47" i="2"/>
  <c r="H47" i="2"/>
  <c r="L46" i="2"/>
  <c r="J46" i="2"/>
  <c r="H46" i="2"/>
  <c r="L45" i="2"/>
  <c r="J45" i="2"/>
  <c r="H45" i="2"/>
  <c r="A45" i="2"/>
  <c r="A46" i="2" s="1"/>
  <c r="A47" i="2" s="1"/>
  <c r="A48" i="2" s="1"/>
  <c r="L44" i="2"/>
  <c r="J44" i="2"/>
  <c r="H44" i="2"/>
  <c r="L43" i="2"/>
  <c r="J43" i="2"/>
  <c r="H43" i="2"/>
  <c r="L42" i="2"/>
  <c r="J42" i="2"/>
  <c r="H42" i="2"/>
  <c r="L41" i="2"/>
  <c r="J41" i="2"/>
  <c r="H41" i="2"/>
  <c r="L40" i="2"/>
  <c r="J40" i="2"/>
  <c r="H40" i="2"/>
  <c r="L39" i="2"/>
  <c r="J39" i="2"/>
  <c r="H39" i="2"/>
  <c r="L38" i="2"/>
  <c r="J38" i="2"/>
  <c r="H38" i="2"/>
  <c r="L37" i="2"/>
  <c r="J37" i="2"/>
  <c r="H37" i="2"/>
  <c r="L36" i="2"/>
  <c r="J36" i="2"/>
  <c r="H36" i="2"/>
  <c r="L35" i="2"/>
  <c r="J35" i="2"/>
  <c r="H35" i="2"/>
  <c r="L34" i="2"/>
  <c r="J34" i="2"/>
  <c r="H34" i="2"/>
  <c r="L33" i="2"/>
  <c r="J33" i="2"/>
  <c r="H33" i="2"/>
  <c r="L32" i="2"/>
  <c r="J32" i="2"/>
  <c r="H32" i="2"/>
  <c r="L31" i="2"/>
  <c r="J31" i="2"/>
  <c r="H31" i="2"/>
  <c r="L30" i="2"/>
  <c r="J30" i="2"/>
  <c r="H30" i="2"/>
  <c r="L29" i="2"/>
  <c r="J29" i="2"/>
  <c r="H29" i="2"/>
  <c r="L28" i="2"/>
  <c r="J28" i="2"/>
  <c r="H28" i="2"/>
  <c r="L27" i="2"/>
  <c r="J27" i="2"/>
  <c r="H27" i="2"/>
  <c r="L26" i="2"/>
  <c r="J26" i="2"/>
  <c r="H26" i="2"/>
  <c r="L25" i="2"/>
  <c r="J25" i="2"/>
  <c r="H25" i="2"/>
  <c r="L24" i="2"/>
  <c r="J24" i="2"/>
  <c r="H24" i="2"/>
  <c r="L23" i="2"/>
  <c r="J23" i="2"/>
  <c r="H23" i="2"/>
  <c r="L22" i="2"/>
  <c r="J22" i="2"/>
  <c r="H22" i="2"/>
  <c r="L21" i="2"/>
  <c r="J21" i="2"/>
  <c r="H21" i="2"/>
  <c r="A21" i="2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L20" i="2"/>
  <c r="J20" i="2"/>
  <c r="H20" i="2"/>
  <c r="L19" i="2"/>
  <c r="J19" i="2"/>
  <c r="H19" i="2"/>
  <c r="L18" i="2"/>
  <c r="J18" i="2"/>
  <c r="H18" i="2"/>
  <c r="L17" i="2"/>
  <c r="J17" i="2"/>
  <c r="H17" i="2"/>
  <c r="L16" i="2"/>
  <c r="J16" i="2"/>
  <c r="H16" i="2"/>
  <c r="L15" i="2"/>
  <c r="J15" i="2"/>
  <c r="H15" i="2"/>
  <c r="L14" i="2"/>
  <c r="J14" i="2"/>
  <c r="H14" i="2"/>
  <c r="L13" i="2"/>
  <c r="J13" i="2"/>
  <c r="H13" i="2"/>
  <c r="A13" i="2"/>
  <c r="A14" i="2" s="1"/>
  <c r="A15" i="2" s="1"/>
  <c r="A16" i="2" s="1"/>
  <c r="A17" i="2" s="1"/>
  <c r="A18" i="2" s="1"/>
  <c r="A19" i="2" s="1"/>
  <c r="L12" i="2"/>
  <c r="J12" i="2"/>
  <c r="H12" i="2"/>
  <c r="L11" i="2"/>
  <c r="J11" i="2"/>
  <c r="H11" i="2"/>
  <c r="L10" i="2"/>
  <c r="J10" i="2"/>
  <c r="H10" i="2"/>
  <c r="L9" i="2"/>
  <c r="J9" i="2"/>
  <c r="H9" i="2"/>
  <c r="L8" i="2"/>
  <c r="J8" i="2"/>
  <c r="H8" i="2"/>
  <c r="L7" i="2"/>
  <c r="J7" i="2"/>
  <c r="H7" i="2"/>
  <c r="L6" i="2"/>
  <c r="J6" i="2"/>
  <c r="H6" i="2"/>
  <c r="L5" i="2"/>
  <c r="J5" i="2"/>
  <c r="H5" i="2"/>
  <c r="H132" i="2" l="1"/>
  <c r="J132" i="2"/>
  <c r="L132" i="2"/>
</calcChain>
</file>

<file path=xl/sharedStrings.xml><?xml version="1.0" encoding="utf-8"?>
<sst xmlns="http://schemas.openxmlformats.org/spreadsheetml/2006/main" count="268" uniqueCount="150">
  <si>
    <t>Saatenbrot Dem.</t>
  </si>
  <si>
    <t>750g</t>
  </si>
  <si>
    <t>Roggenschrotbrot Dem.</t>
  </si>
  <si>
    <t>Vierkornbrot Dem.</t>
  </si>
  <si>
    <t>Rübli-Herz Dem.</t>
  </si>
  <si>
    <t>Essener Roggen Dem.</t>
  </si>
  <si>
    <t>1kg</t>
  </si>
  <si>
    <t>Essener Dinkel Dem.</t>
  </si>
  <si>
    <t>Roggenbrot rund Dem.</t>
  </si>
  <si>
    <t>7-Korn-Brot Dem.</t>
  </si>
  <si>
    <t>350g</t>
  </si>
  <si>
    <t>Karotten-Kürbis-Brot Dem.</t>
  </si>
  <si>
    <t>Dinkelvollkorn-Fermentbrot Dem.</t>
  </si>
  <si>
    <t>Emmerbrot Dem.</t>
  </si>
  <si>
    <t>500g</t>
  </si>
  <si>
    <t>Italienisches Weißbrot Dem.</t>
  </si>
  <si>
    <t>Schwabenkornbrot Dem.</t>
  </si>
  <si>
    <t>Dinkelsonnenblume Dem.</t>
  </si>
  <si>
    <t>Bauernbrot Dem.</t>
  </si>
  <si>
    <t>Musberger Laib Dem.</t>
  </si>
  <si>
    <t>Filderbäuerle Dem.</t>
  </si>
  <si>
    <t>Kartoffelbrot Dem.</t>
  </si>
  <si>
    <t>Baguette Dem.</t>
  </si>
  <si>
    <t>Walnussbaguette Dem.</t>
  </si>
  <si>
    <t>Fl te Dem.</t>
  </si>
  <si>
    <t>Dinkel-Weißbrot Dem.</t>
  </si>
  <si>
    <t>Teufelchen Dem.</t>
  </si>
  <si>
    <t>02 Brötchen</t>
  </si>
  <si>
    <t>Elsässer Brötchen Dem.</t>
  </si>
  <si>
    <t>Stück</t>
  </si>
  <si>
    <t>Walnussbrötchen Dem.</t>
  </si>
  <si>
    <t>Mühlenweckle Dem.</t>
  </si>
  <si>
    <t>Kartoffelbrötchen Dem.</t>
  </si>
  <si>
    <t>Dinkelvollkornbrötchen Sesam Dem.</t>
  </si>
  <si>
    <t>Rosinenbrötchen Dem.</t>
  </si>
  <si>
    <t>Käsebrötchen Dem.</t>
  </si>
  <si>
    <t> 03 Laugengebäck</t>
  </si>
  <si>
    <t>Laugenbrezel Dem.</t>
  </si>
  <si>
    <t>Laugen-Käse-Stange Dem.</t>
  </si>
  <si>
    <t>Laugenstange Dem.</t>
  </si>
  <si>
    <t>Laugenbrötchen Dem.</t>
  </si>
  <si>
    <t>Vollkornlaugenbrötchen Dem.</t>
  </si>
  <si>
    <t>Emmer Laugenbrezel Dem.</t>
  </si>
  <si>
    <t>Laugenbaguette Dem.</t>
  </si>
  <si>
    <t> 01 Brot</t>
  </si>
  <si>
    <t> 05 Feine Backwaren</t>
  </si>
  <si>
    <t>Nusshörnchen Dem.</t>
  </si>
  <si>
    <t>Schneckennudel Dem.</t>
  </si>
  <si>
    <t>Mandelbrezel Dem.</t>
  </si>
  <si>
    <t>Apfelrolle Dem.</t>
  </si>
  <si>
    <t> 06 Stangenbrote</t>
  </si>
  <si>
    <t>Riesenitaliener Dem.</t>
  </si>
  <si>
    <t>5kg</t>
  </si>
  <si>
    <t>Schwabenkorn-Stange Dem.</t>
  </si>
  <si>
    <t>2kg</t>
  </si>
  <si>
    <t>Dinkelsonnenblumen-Stange Dem.</t>
  </si>
  <si>
    <t> 07 Saisongebäck</t>
  </si>
  <si>
    <t>Rote Zunge Bio</t>
  </si>
  <si>
    <t> 04 Monatsartikel</t>
  </si>
  <si>
    <t>Weizenseele Dem.</t>
  </si>
  <si>
    <t>Focaccia mediterran Dem.</t>
  </si>
  <si>
    <t>Focaccia Kräuter Dem.</t>
  </si>
  <si>
    <t>Mediterrane Quiche Dem.</t>
  </si>
  <si>
    <t>09 Dauergebäck</t>
  </si>
  <si>
    <t>Engadiner Nusstorte BIO</t>
  </si>
  <si>
    <t>Linzertorte rund BIO</t>
  </si>
  <si>
    <t>Mandelesel groß Stück Dem.</t>
  </si>
  <si>
    <t>Mandelesel groß Kg Dem.</t>
  </si>
  <si>
    <t>Mandelesel klein Kg Dem.</t>
  </si>
  <si>
    <t>Nussstange BIO</t>
  </si>
  <si>
    <t>Bobbes Bio</t>
  </si>
  <si>
    <t>Mandelhörnchen Dem.</t>
  </si>
  <si>
    <t>Nussecken Dem.</t>
  </si>
  <si>
    <t>Eselsohren Dem.</t>
  </si>
  <si>
    <t>Walnussringe BIO</t>
  </si>
  <si>
    <t>05 Feine Backwaren</t>
  </si>
  <si>
    <t>Kaiserzopf ohne Rosinen Dem.</t>
  </si>
  <si>
    <t>1,5kg</t>
  </si>
  <si>
    <t>Hefekranz mit Rosinen Dem.</t>
  </si>
  <si>
    <t> 08 Kuchen</t>
  </si>
  <si>
    <t>Donauwelle 18 Dem.</t>
  </si>
  <si>
    <t>Rüblikuchen 9 Dem.</t>
  </si>
  <si>
    <t>Dinkel-Rhabarberkuchen 9 Dem.</t>
  </si>
  <si>
    <t>Rüblikuchen 18 Dem.</t>
  </si>
  <si>
    <t>Dinkel-Rhabarberkuchen 18 Dem.</t>
  </si>
  <si>
    <t>Russischer Zupfkuchen 9 Dem.</t>
  </si>
  <si>
    <t>Russischer Zupfkuchen 18 Dem.</t>
  </si>
  <si>
    <t>Dinkel-Träubleskuchen 9 Dem.</t>
  </si>
  <si>
    <t>Dinkel-Träubleskuchen 18 Dem.</t>
  </si>
  <si>
    <t>Dinkel-Apfel-Streuselkuchen 9 Dem.</t>
  </si>
  <si>
    <t>Dinkel-Apfel-Streuselkuchen 18 Dem.</t>
  </si>
  <si>
    <t>Apfelkuchen gedeckt 9 Dem.</t>
  </si>
  <si>
    <t>Apfelkuchen gedeckt 18 Dem.</t>
  </si>
  <si>
    <t>Birne Schoko 9 Dem.</t>
  </si>
  <si>
    <t>Birne Schoko 18 Dem.</t>
  </si>
  <si>
    <t>Dinkel-Zwetschgen-Quark rund Dem.</t>
  </si>
  <si>
    <t>Dinkel-Heidelbeer-Quark rund Dem.</t>
  </si>
  <si>
    <t>Dinkel-Kirsch-Quark rund Dem.</t>
  </si>
  <si>
    <t>Dinkel-Rhabarber-Quark rund Dem.</t>
  </si>
  <si>
    <t>Dinkel-Apfel-Quark rund Dem.</t>
  </si>
  <si>
    <t>Dinkel-Käsekuchen rund Dem.</t>
  </si>
  <si>
    <t>Nusskuchen 9 Dem.</t>
  </si>
  <si>
    <t>Nusskuchen 18 Dem.</t>
  </si>
  <si>
    <t>Dinkel- Birne- Quark 9 Dem.</t>
  </si>
  <si>
    <t>Dinkel-Birne- Quark 18 Dem.</t>
  </si>
  <si>
    <t>Dinkel- Mohn- Quark 9 Dem.</t>
  </si>
  <si>
    <t>Dinkel- Mohn- Quark 18 Dem.</t>
  </si>
  <si>
    <t>Dinkel- Kirsch- Quark 9 Dem.</t>
  </si>
  <si>
    <t>Dinkel- Kirsch- Quark 18 Dem.</t>
  </si>
  <si>
    <t>Dinkel- Apfel- Quark 9 Dem.</t>
  </si>
  <si>
    <t>Dinkel- Apfel- Quark 18 Dem.</t>
  </si>
  <si>
    <t>Dinkel- Zwetschgen- Quark 9 Dem.</t>
  </si>
  <si>
    <t>Dinkel- Zwetschgen- Quark 18 Dem.</t>
  </si>
  <si>
    <t>Butterkuchen 9 Dem.</t>
  </si>
  <si>
    <t>Butterkuchen 18 Dem.</t>
  </si>
  <si>
    <t>Dinkel-Heidelbeer- Quark 9 Dem.</t>
  </si>
  <si>
    <t>Dinkel-Heidelbeer- Quark 18 Dem.</t>
  </si>
  <si>
    <t>Dinkel-Mohnkuchen extra 9 Dem.</t>
  </si>
  <si>
    <t>Dinkel-Mohnkuchen extra 18 Dem.</t>
  </si>
  <si>
    <t>Nuss-Kirsch-Kuchen 9 Dem.</t>
  </si>
  <si>
    <t>Nuss-Kirsch-Kuchen 18 Dem.</t>
  </si>
  <si>
    <t>Dinkel-Käsekuchen 9 Dem.</t>
  </si>
  <si>
    <t>Dinkel-Käsekuchen 18 Dem.</t>
  </si>
  <si>
    <t>Bienenstich 18 Dem.</t>
  </si>
  <si>
    <t>Orangenkuchen vegan rund BIO</t>
  </si>
  <si>
    <t>Kirschnusskuchen vegan rund BIO</t>
  </si>
  <si>
    <t>Kokoskuchen vegan rund BIO</t>
  </si>
  <si>
    <t>Himbeer-Sahneroulade 10 Dem.</t>
  </si>
  <si>
    <t>Zitronen-Sahneroulade 10 Dem.</t>
  </si>
  <si>
    <t>Himbeerkuchen 9 Dem.</t>
  </si>
  <si>
    <t>Himbeerkuchen 18 Dem.</t>
  </si>
  <si>
    <t>Beerenkuchen 9 Bio</t>
  </si>
  <si>
    <t>Tartelette Himbeer Bio</t>
  </si>
  <si>
    <t>Tartelette Heidelbeere Bio</t>
  </si>
  <si>
    <t>Kategorie</t>
  </si>
  <si>
    <t>Art.Nr.</t>
  </si>
  <si>
    <t>Bezeichnung</t>
  </si>
  <si>
    <t>Preis</t>
  </si>
  <si>
    <t>Einheit</t>
  </si>
  <si>
    <t>VPE</t>
  </si>
  <si>
    <t>Bestellwert</t>
  </si>
  <si>
    <t>Montag</t>
  </si>
  <si>
    <t>Mittwoch</t>
  </si>
  <si>
    <t>Freitag</t>
  </si>
  <si>
    <t>Ges.</t>
  </si>
  <si>
    <t>Name:</t>
  </si>
  <si>
    <t>_________________________________________________________</t>
  </si>
  <si>
    <t>Telefon:</t>
  </si>
  <si>
    <t>___________________________________</t>
  </si>
  <si>
    <t>Verbindliche Bestellung von Backwaren in nachfolgender Menge auf Montag, Mittwoch oder Freitag. Bitte beachten Sie die VPE (Verpackungseinheit).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</si>
</sst>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44" fontId="0" fillId="2" borderId="0" xfId="1" applyFont="1" applyFill="1"/>
    <xf numFmtId="0" fontId="0" fillId="2" borderId="1" xfId="0" applyFill="1" applyBorder="1"/>
    <xf numFmtId="44" fontId="0" fillId="2" borderId="1" xfId="1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44" fontId="0" fillId="2" borderId="9" xfId="1" applyFont="1" applyFill="1" applyBorder="1"/>
    <xf numFmtId="44" fontId="0" fillId="2" borderId="7" xfId="1" applyFont="1" applyFill="1" applyBorder="1"/>
    <xf numFmtId="0" fontId="0" fillId="2" borderId="12" xfId="0" applyFill="1" applyBorder="1"/>
    <xf numFmtId="44" fontId="0" fillId="2" borderId="13" xfId="1" applyFont="1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44" fontId="0" fillId="2" borderId="15" xfId="1" applyFont="1" applyFill="1" applyBorder="1"/>
    <xf numFmtId="0" fontId="0" fillId="2" borderId="16" xfId="0" applyFill="1" applyBorder="1"/>
    <xf numFmtId="0" fontId="0" fillId="2" borderId="17" xfId="0" applyFill="1" applyBorder="1"/>
    <xf numFmtId="44" fontId="0" fillId="2" borderId="18" xfId="1" applyFont="1" applyFill="1" applyBorder="1"/>
    <xf numFmtId="44" fontId="0" fillId="2" borderId="14" xfId="1" applyFont="1" applyFill="1" applyBorder="1"/>
    <xf numFmtId="44" fontId="0" fillId="2" borderId="5" xfId="1" applyFont="1" applyFill="1" applyBorder="1"/>
    <xf numFmtId="0" fontId="3" fillId="2" borderId="0" xfId="0" applyFont="1" applyFill="1"/>
    <xf numFmtId="14" fontId="3" fillId="2" borderId="0" xfId="0" applyNumberFormat="1" applyFont="1" applyFill="1"/>
    <xf numFmtId="14" fontId="3" fillId="2" borderId="0" xfId="1" applyNumberFormat="1" applyFont="1" applyFill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2" xfId="0" applyFont="1" applyFill="1" applyBorder="1"/>
    <xf numFmtId="0" fontId="3" fillId="2" borderId="10" xfId="0" applyFont="1" applyFill="1" applyBorder="1"/>
    <xf numFmtId="44" fontId="3" fillId="2" borderId="11" xfId="1" applyFont="1" applyFill="1" applyBorder="1"/>
    <xf numFmtId="0" fontId="2" fillId="2" borderId="6" xfId="0" applyFont="1" applyFill="1" applyBorder="1"/>
    <xf numFmtId="0" fontId="2" fillId="2" borderId="12" xfId="0" applyFont="1" applyFill="1" applyBorder="1"/>
    <xf numFmtId="0" fontId="0" fillId="2" borderId="0" xfId="0" applyFill="1" applyBorder="1"/>
    <xf numFmtId="44" fontId="0" fillId="2" borderId="0" xfId="1" applyFont="1" applyFill="1" applyBorder="1"/>
    <xf numFmtId="44" fontId="3" fillId="2" borderId="0" xfId="1" applyFont="1" applyFill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80CED-5854-443F-8FA0-45B04C51458C}">
  <dimension ref="A1:L135"/>
  <sheetViews>
    <sheetView tabSelected="1" zoomScaleNormal="100" workbookViewId="0">
      <selection activeCell="A2" sqref="A2"/>
    </sheetView>
  </sheetViews>
  <sheetFormatPr baseColWidth="10" defaultRowHeight="14.4" x14ac:dyDescent="0.3"/>
  <cols>
    <col min="1" max="1" width="18.109375" style="1" bestFit="1" customWidth="1"/>
    <col min="2" max="2" width="6.6640625" style="1" bestFit="1" customWidth="1"/>
    <col min="3" max="3" width="31.44140625" style="1" bestFit="1" customWidth="1"/>
    <col min="4" max="4" width="8.21875" style="1" bestFit="1" customWidth="1"/>
    <col min="5" max="5" width="6.77734375" style="1" bestFit="1" customWidth="1"/>
    <col min="6" max="6" width="4.33203125" style="1" bestFit="1" customWidth="1"/>
    <col min="7" max="7" width="7.6640625" style="1" bestFit="1" customWidth="1"/>
    <col min="8" max="8" width="10.21875" style="2" bestFit="1" customWidth="1"/>
    <col min="9" max="9" width="9.109375" style="1" bestFit="1" customWidth="1"/>
    <col min="10" max="10" width="10.21875" style="1" bestFit="1" customWidth="1"/>
    <col min="11" max="11" width="6.6640625" style="1" bestFit="1" customWidth="1"/>
    <col min="12" max="12" width="10.21875" style="1" bestFit="1" customWidth="1"/>
    <col min="13" max="16384" width="11.5546875" style="1"/>
  </cols>
  <sheetData>
    <row r="1" spans="1:12" x14ac:dyDescent="0.3">
      <c r="A1" s="25" t="s">
        <v>149</v>
      </c>
      <c r="B1" s="25"/>
      <c r="C1" s="25"/>
      <c r="D1" s="25"/>
      <c r="E1" s="25"/>
      <c r="F1" s="25"/>
      <c r="G1" s="26"/>
      <c r="H1" s="27"/>
      <c r="I1" s="26"/>
      <c r="J1" s="26"/>
      <c r="K1" s="26"/>
      <c r="L1" s="26"/>
    </row>
    <row r="2" spans="1:12" ht="15" thickBot="1" x14ac:dyDescent="0.35">
      <c r="A2" s="25"/>
      <c r="B2" s="25"/>
      <c r="C2" s="25"/>
      <c r="D2" s="25"/>
      <c r="E2" s="25"/>
      <c r="F2" s="25"/>
      <c r="G2" s="26"/>
      <c r="H2" s="27"/>
      <c r="I2" s="26"/>
      <c r="J2" s="26"/>
      <c r="K2" s="26"/>
      <c r="L2" s="26"/>
    </row>
    <row r="3" spans="1:12" ht="15" thickBot="1" x14ac:dyDescent="0.35">
      <c r="A3" s="25" t="s">
        <v>134</v>
      </c>
      <c r="B3" s="25" t="s">
        <v>135</v>
      </c>
      <c r="C3" s="25" t="s">
        <v>136</v>
      </c>
      <c r="D3" s="25" t="s">
        <v>137</v>
      </c>
      <c r="E3" s="25" t="s">
        <v>138</v>
      </c>
      <c r="F3" s="25" t="s">
        <v>139</v>
      </c>
      <c r="G3" s="28" t="s">
        <v>141</v>
      </c>
      <c r="H3" s="29" t="s">
        <v>140</v>
      </c>
      <c r="I3" s="28" t="s">
        <v>142</v>
      </c>
      <c r="J3" s="29" t="s">
        <v>140</v>
      </c>
      <c r="K3" s="28" t="s">
        <v>143</v>
      </c>
      <c r="L3" s="29" t="s">
        <v>140</v>
      </c>
    </row>
    <row r="4" spans="1:12" x14ac:dyDescent="0.3">
      <c r="A4" s="28" t="s">
        <v>27</v>
      </c>
      <c r="B4" s="17"/>
      <c r="C4" s="17"/>
      <c r="D4" s="17"/>
      <c r="E4" s="17"/>
      <c r="F4" s="17"/>
      <c r="G4" s="7"/>
      <c r="H4" s="8"/>
      <c r="I4" s="7"/>
      <c r="J4" s="8"/>
      <c r="K4" s="7"/>
      <c r="L4" s="8"/>
    </row>
    <row r="5" spans="1:12" x14ac:dyDescent="0.3">
      <c r="A5" s="33" t="s">
        <v>27</v>
      </c>
      <c r="B5" s="3">
        <v>1001</v>
      </c>
      <c r="C5" s="3" t="s">
        <v>28</v>
      </c>
      <c r="D5" s="4">
        <v>1.3</v>
      </c>
      <c r="E5" s="3" t="s">
        <v>29</v>
      </c>
      <c r="F5" s="6">
        <v>1</v>
      </c>
      <c r="G5" s="11"/>
      <c r="H5" s="12" t="str">
        <f>IF(G5&gt;0,G5*$F5*$D5,"")</f>
        <v/>
      </c>
      <c r="I5" s="11"/>
      <c r="J5" s="12" t="str">
        <f>IF(I5&gt;0,I5*$F5*$D5,"")</f>
        <v/>
      </c>
      <c r="K5" s="11"/>
      <c r="L5" s="12" t="str">
        <f>IF(K5&gt;0,K5*$F5*$D5,"")</f>
        <v/>
      </c>
    </row>
    <row r="6" spans="1:12" x14ac:dyDescent="0.3">
      <c r="A6" s="33" t="s">
        <v>27</v>
      </c>
      <c r="B6" s="3">
        <v>1002</v>
      </c>
      <c r="C6" s="3" t="s">
        <v>30</v>
      </c>
      <c r="D6" s="4">
        <v>1</v>
      </c>
      <c r="E6" s="3" t="s">
        <v>29</v>
      </c>
      <c r="F6" s="6">
        <v>1</v>
      </c>
      <c r="G6" s="11"/>
      <c r="H6" s="12" t="str">
        <f>IF(G6&gt;0,G6*$F6*$D6,"")</f>
        <v/>
      </c>
      <c r="I6" s="11"/>
      <c r="J6" s="12" t="str">
        <f>IF(I6&gt;0,I6*$F6*$D6,"")</f>
        <v/>
      </c>
      <c r="K6" s="11"/>
      <c r="L6" s="12" t="str">
        <f>IF(K6&gt;0,K6*$F6*$D6,"")</f>
        <v/>
      </c>
    </row>
    <row r="7" spans="1:12" x14ac:dyDescent="0.3">
      <c r="A7" s="33" t="s">
        <v>27</v>
      </c>
      <c r="B7" s="3">
        <v>1003</v>
      </c>
      <c r="C7" s="3" t="s">
        <v>31</v>
      </c>
      <c r="D7" s="4">
        <v>1</v>
      </c>
      <c r="E7" s="3" t="s">
        <v>29</v>
      </c>
      <c r="F7" s="6">
        <v>1</v>
      </c>
      <c r="G7" s="11"/>
      <c r="H7" s="12" t="str">
        <f>IF(G7&gt;0,G7*$F7*$D7,"")</f>
        <v/>
      </c>
      <c r="I7" s="11"/>
      <c r="J7" s="12" t="str">
        <f>IF(I7&gt;0,I7*$F7*$D7,"")</f>
        <v/>
      </c>
      <c r="K7" s="11"/>
      <c r="L7" s="12" t="str">
        <f>IF(K7&gt;0,K7*$F7*$D7,"")</f>
        <v/>
      </c>
    </row>
    <row r="8" spans="1:12" x14ac:dyDescent="0.3">
      <c r="A8" s="33" t="s">
        <v>27</v>
      </c>
      <c r="B8" s="3">
        <v>1004</v>
      </c>
      <c r="C8" s="3" t="s">
        <v>32</v>
      </c>
      <c r="D8" s="4">
        <v>1</v>
      </c>
      <c r="E8" s="3" t="s">
        <v>29</v>
      </c>
      <c r="F8" s="6">
        <v>1</v>
      </c>
      <c r="G8" s="11"/>
      <c r="H8" s="12" t="str">
        <f>IF(G8&gt;0,G8*$F8*$D8,"")</f>
        <v/>
      </c>
      <c r="I8" s="11"/>
      <c r="J8" s="12" t="str">
        <f>IF(I8&gt;0,I8*$F8*$D8,"")</f>
        <v/>
      </c>
      <c r="K8" s="11"/>
      <c r="L8" s="12" t="str">
        <f>IF(K8&gt;0,K8*$F8*$D8,"")</f>
        <v/>
      </c>
    </row>
    <row r="9" spans="1:12" x14ac:dyDescent="0.3">
      <c r="A9" s="33" t="s">
        <v>27</v>
      </c>
      <c r="B9" s="3">
        <v>1005</v>
      </c>
      <c r="C9" s="3" t="s">
        <v>33</v>
      </c>
      <c r="D9" s="4">
        <v>1</v>
      </c>
      <c r="E9" s="3" t="s">
        <v>29</v>
      </c>
      <c r="F9" s="6">
        <v>1</v>
      </c>
      <c r="G9" s="11"/>
      <c r="H9" s="12" t="str">
        <f>IF(G9&gt;0,G9*$F9*$D9,"")</f>
        <v/>
      </c>
      <c r="I9" s="11"/>
      <c r="J9" s="12" t="str">
        <f>IF(I9&gt;0,I9*$F9*$D9,"")</f>
        <v/>
      </c>
      <c r="K9" s="11"/>
      <c r="L9" s="12" t="str">
        <f>IF(K9&gt;0,K9*$F9*$D9,"")</f>
        <v/>
      </c>
    </row>
    <row r="10" spans="1:12" x14ac:dyDescent="0.3">
      <c r="A10" s="33" t="s">
        <v>27</v>
      </c>
      <c r="B10" s="3">
        <v>1006</v>
      </c>
      <c r="C10" s="3" t="s">
        <v>34</v>
      </c>
      <c r="D10" s="4">
        <v>1.2</v>
      </c>
      <c r="E10" s="3" t="s">
        <v>29</v>
      </c>
      <c r="F10" s="6">
        <v>1</v>
      </c>
      <c r="G10" s="11"/>
      <c r="H10" s="12" t="str">
        <f>IF(G10&gt;0,G10*$F10*$D10,"")</f>
        <v/>
      </c>
      <c r="I10" s="11"/>
      <c r="J10" s="12" t="str">
        <f>IF(I10&gt;0,I10*$F10*$D10,"")</f>
        <v/>
      </c>
      <c r="K10" s="11"/>
      <c r="L10" s="12" t="str">
        <f>IF(K10&gt;0,K10*$F10*$D10,"")</f>
        <v/>
      </c>
    </row>
    <row r="11" spans="1:12" ht="15" thickBot="1" x14ac:dyDescent="0.35">
      <c r="A11" s="34" t="s">
        <v>27</v>
      </c>
      <c r="B11" s="18">
        <v>1027</v>
      </c>
      <c r="C11" s="18" t="s">
        <v>35</v>
      </c>
      <c r="D11" s="19">
        <v>1.2</v>
      </c>
      <c r="E11" s="18" t="s">
        <v>29</v>
      </c>
      <c r="F11" s="20">
        <v>1</v>
      </c>
      <c r="G11" s="21"/>
      <c r="H11" s="22" t="str">
        <f>IF(G11&gt;0,G11*$F11*$D11,"")</f>
        <v/>
      </c>
      <c r="I11" s="21"/>
      <c r="J11" s="22" t="str">
        <f>IF(I11&gt;0,I11*$F11*$D11,"")</f>
        <v/>
      </c>
      <c r="K11" s="21"/>
      <c r="L11" s="22" t="str">
        <f>IF(K11&gt;0,K11*$F11*$D11,"")</f>
        <v/>
      </c>
    </row>
    <row r="12" spans="1:12" x14ac:dyDescent="0.3">
      <c r="A12" s="28" t="s">
        <v>36</v>
      </c>
      <c r="B12" s="17"/>
      <c r="C12" s="17"/>
      <c r="D12" s="23"/>
      <c r="E12" s="17"/>
      <c r="F12" s="17"/>
      <c r="G12" s="7"/>
      <c r="H12" s="24" t="str">
        <f>IF(G12&gt;0,G12*$F12*$D12,"")</f>
        <v/>
      </c>
      <c r="I12" s="7"/>
      <c r="J12" s="24" t="str">
        <f>IF(I12&gt;0,I12*$F12*$D12,"")</f>
        <v/>
      </c>
      <c r="K12" s="7"/>
      <c r="L12" s="24" t="str">
        <f>IF(K12&gt;0,K12*$F12*$D12,"")</f>
        <v/>
      </c>
    </row>
    <row r="13" spans="1:12" x14ac:dyDescent="0.3">
      <c r="A13" s="33" t="str">
        <f>A12</f>
        <v> 03 Laugengebäck</v>
      </c>
      <c r="B13" s="3">
        <v>1008</v>
      </c>
      <c r="C13" s="3" t="s">
        <v>37</v>
      </c>
      <c r="D13" s="4">
        <v>1</v>
      </c>
      <c r="E13" s="3" t="s">
        <v>29</v>
      </c>
      <c r="F13" s="6">
        <v>1</v>
      </c>
      <c r="G13" s="11"/>
      <c r="H13" s="12" t="str">
        <f>IF(G13&gt;0,G13*$F13*$D13,"")</f>
        <v/>
      </c>
      <c r="I13" s="11"/>
      <c r="J13" s="12" t="str">
        <f>IF(I13&gt;0,I13*$F13*$D13,"")</f>
        <v/>
      </c>
      <c r="K13" s="11"/>
      <c r="L13" s="12" t="str">
        <f>IF(K13&gt;0,K13*$F13*$D13,"")</f>
        <v/>
      </c>
    </row>
    <row r="14" spans="1:12" x14ac:dyDescent="0.3">
      <c r="A14" s="33" t="str">
        <f t="shared" ref="A14:A77" si="0">A13</f>
        <v> 03 Laugengebäck</v>
      </c>
      <c r="B14" s="3">
        <v>1009</v>
      </c>
      <c r="C14" s="3" t="s">
        <v>38</v>
      </c>
      <c r="D14" s="4">
        <v>1.6</v>
      </c>
      <c r="E14" s="3" t="s">
        <v>29</v>
      </c>
      <c r="F14" s="6">
        <v>1</v>
      </c>
      <c r="G14" s="11"/>
      <c r="H14" s="12" t="str">
        <f>IF(G14&gt;0,G14*$F14*$D14,"")</f>
        <v/>
      </c>
      <c r="I14" s="11"/>
      <c r="J14" s="12" t="str">
        <f>IF(I14&gt;0,I14*$F14*$D14,"")</f>
        <v/>
      </c>
      <c r="K14" s="11"/>
      <c r="L14" s="12" t="str">
        <f>IF(K14&gt;0,K14*$F14*$D14,"")</f>
        <v/>
      </c>
    </row>
    <row r="15" spans="1:12" x14ac:dyDescent="0.3">
      <c r="A15" s="33" t="str">
        <f t="shared" si="0"/>
        <v> 03 Laugengebäck</v>
      </c>
      <c r="B15" s="3">
        <v>1010</v>
      </c>
      <c r="C15" s="3" t="s">
        <v>39</v>
      </c>
      <c r="D15" s="4">
        <v>1</v>
      </c>
      <c r="E15" s="3" t="s">
        <v>29</v>
      </c>
      <c r="F15" s="6">
        <v>1</v>
      </c>
      <c r="G15" s="11"/>
      <c r="H15" s="12" t="str">
        <f>IF(G15&gt;0,G15*$F15*$D15,"")</f>
        <v/>
      </c>
      <c r="I15" s="11"/>
      <c r="J15" s="12" t="str">
        <f>IF(I15&gt;0,I15*$F15*$D15,"")</f>
        <v/>
      </c>
      <c r="K15" s="11"/>
      <c r="L15" s="12" t="str">
        <f>IF(K15&gt;0,K15*$F15*$D15,"")</f>
        <v/>
      </c>
    </row>
    <row r="16" spans="1:12" x14ac:dyDescent="0.3">
      <c r="A16" s="33" t="str">
        <f t="shared" si="0"/>
        <v> 03 Laugengebäck</v>
      </c>
      <c r="B16" s="3">
        <v>1011</v>
      </c>
      <c r="C16" s="3" t="s">
        <v>40</v>
      </c>
      <c r="D16" s="4">
        <v>0.85</v>
      </c>
      <c r="E16" s="3" t="s">
        <v>29</v>
      </c>
      <c r="F16" s="6">
        <v>1</v>
      </c>
      <c r="G16" s="11"/>
      <c r="H16" s="12" t="str">
        <f>IF(G16&gt;0,G16*$F16*$D16,"")</f>
        <v/>
      </c>
      <c r="I16" s="11"/>
      <c r="J16" s="12" t="str">
        <f>IF(I16&gt;0,I16*$F16*$D16,"")</f>
        <v/>
      </c>
      <c r="K16" s="11"/>
      <c r="L16" s="12" t="str">
        <f>IF(K16&gt;0,K16*$F16*$D16,"")</f>
        <v/>
      </c>
    </row>
    <row r="17" spans="1:12" x14ac:dyDescent="0.3">
      <c r="A17" s="33" t="str">
        <f t="shared" si="0"/>
        <v> 03 Laugengebäck</v>
      </c>
      <c r="B17" s="3">
        <v>1013</v>
      </c>
      <c r="C17" s="3" t="s">
        <v>41</v>
      </c>
      <c r="D17" s="4">
        <v>1</v>
      </c>
      <c r="E17" s="3" t="s">
        <v>29</v>
      </c>
      <c r="F17" s="6">
        <v>1</v>
      </c>
      <c r="G17" s="11"/>
      <c r="H17" s="12" t="str">
        <f>IF(G17&gt;0,G17*$F17*$D17,"")</f>
        <v/>
      </c>
      <c r="I17" s="11"/>
      <c r="J17" s="12" t="str">
        <f>IF(I17&gt;0,I17*$F17*$D17,"")</f>
        <v/>
      </c>
      <c r="K17" s="11"/>
      <c r="L17" s="12" t="str">
        <f>IF(K17&gt;0,K17*$F17*$D17,"")</f>
        <v/>
      </c>
    </row>
    <row r="18" spans="1:12" x14ac:dyDescent="0.3">
      <c r="A18" s="33" t="str">
        <f t="shared" si="0"/>
        <v> 03 Laugengebäck</v>
      </c>
      <c r="B18" s="3">
        <v>1031</v>
      </c>
      <c r="C18" s="3" t="s">
        <v>42</v>
      </c>
      <c r="D18" s="4">
        <v>1.2</v>
      </c>
      <c r="E18" s="3" t="s">
        <v>29</v>
      </c>
      <c r="F18" s="6">
        <v>1</v>
      </c>
      <c r="G18" s="11"/>
      <c r="H18" s="12" t="str">
        <f>IF(G18&gt;0,G18*$F18*$D18,"")</f>
        <v/>
      </c>
      <c r="I18" s="11"/>
      <c r="J18" s="12" t="str">
        <f>IF(I18&gt;0,I18*$F18*$D18,"")</f>
        <v/>
      </c>
      <c r="K18" s="11"/>
      <c r="L18" s="12" t="str">
        <f>IF(K18&gt;0,K18*$F18*$D18,"")</f>
        <v/>
      </c>
    </row>
    <row r="19" spans="1:12" ht="15" thickBot="1" x14ac:dyDescent="0.35">
      <c r="A19" s="34" t="str">
        <f t="shared" si="0"/>
        <v> 03 Laugengebäck</v>
      </c>
      <c r="B19" s="18">
        <v>2055</v>
      </c>
      <c r="C19" s="18" t="s">
        <v>43</v>
      </c>
      <c r="D19" s="19">
        <v>3.1</v>
      </c>
      <c r="E19" s="18" t="s">
        <v>14</v>
      </c>
      <c r="F19" s="20">
        <v>1</v>
      </c>
      <c r="G19" s="21"/>
      <c r="H19" s="22" t="str">
        <f>IF(G19&gt;0,G19*$F19*$D19,"")</f>
        <v/>
      </c>
      <c r="I19" s="21"/>
      <c r="J19" s="22" t="str">
        <f>IF(I19&gt;0,I19*$F19*$D19,"")</f>
        <v/>
      </c>
      <c r="K19" s="21"/>
      <c r="L19" s="22" t="str">
        <f>IF(K19&gt;0,K19*$F19*$D19,"")</f>
        <v/>
      </c>
    </row>
    <row r="20" spans="1:12" x14ac:dyDescent="0.3">
      <c r="A20" s="28" t="s">
        <v>44</v>
      </c>
      <c r="B20" s="17"/>
      <c r="C20" s="17"/>
      <c r="D20" s="23"/>
      <c r="E20" s="17"/>
      <c r="F20" s="17"/>
      <c r="G20" s="7"/>
      <c r="H20" s="24" t="str">
        <f>IF(G20&gt;0,G20*$F20*$D20,"")</f>
        <v/>
      </c>
      <c r="I20" s="7"/>
      <c r="J20" s="24" t="str">
        <f>IF(I20&gt;0,I20*$F20*$D20,"")</f>
        <v/>
      </c>
      <c r="K20" s="7"/>
      <c r="L20" s="24" t="str">
        <f>IF(K20&gt;0,K20*$F20*$D20,"")</f>
        <v/>
      </c>
    </row>
    <row r="21" spans="1:12" x14ac:dyDescent="0.3">
      <c r="A21" s="33" t="str">
        <f t="shared" si="0"/>
        <v> 01 Brot</v>
      </c>
      <c r="B21" s="3">
        <v>2001</v>
      </c>
      <c r="C21" s="3" t="s">
        <v>0</v>
      </c>
      <c r="D21" s="4">
        <v>4.2</v>
      </c>
      <c r="E21" s="3" t="s">
        <v>1</v>
      </c>
      <c r="F21" s="6">
        <v>1</v>
      </c>
      <c r="G21" s="11"/>
      <c r="H21" s="12" t="str">
        <f>IF(G21&gt;0,G21*$F21*$D21,"")</f>
        <v/>
      </c>
      <c r="I21" s="11"/>
      <c r="J21" s="12" t="str">
        <f>IF(I21&gt;0,I21*$F21*$D21,"")</f>
        <v/>
      </c>
      <c r="K21" s="11"/>
      <c r="L21" s="12" t="str">
        <f>IF(K21&gt;0,K21*$F21*$D21,"")</f>
        <v/>
      </c>
    </row>
    <row r="22" spans="1:12" x14ac:dyDescent="0.3">
      <c r="A22" s="33" t="str">
        <f t="shared" si="0"/>
        <v> 01 Brot</v>
      </c>
      <c r="B22" s="3">
        <v>2003</v>
      </c>
      <c r="C22" s="3" t="s">
        <v>2</v>
      </c>
      <c r="D22" s="4">
        <v>4</v>
      </c>
      <c r="E22" s="3" t="s">
        <v>1</v>
      </c>
      <c r="F22" s="6">
        <v>1</v>
      </c>
      <c r="G22" s="11"/>
      <c r="H22" s="12" t="str">
        <f>IF(G22&gt;0,G22*$F22*$D22,"")</f>
        <v/>
      </c>
      <c r="I22" s="11"/>
      <c r="J22" s="12" t="str">
        <f>IF(I22&gt;0,I22*$F22*$D22,"")</f>
        <v/>
      </c>
      <c r="K22" s="11"/>
      <c r="L22" s="12" t="str">
        <f>IF(K22&gt;0,K22*$F22*$D22,"")</f>
        <v/>
      </c>
    </row>
    <row r="23" spans="1:12" x14ac:dyDescent="0.3">
      <c r="A23" s="33" t="str">
        <f t="shared" si="0"/>
        <v> 01 Brot</v>
      </c>
      <c r="B23" s="3">
        <v>2005</v>
      </c>
      <c r="C23" s="3" t="s">
        <v>3</v>
      </c>
      <c r="D23" s="4">
        <v>3.8</v>
      </c>
      <c r="E23" s="3" t="s">
        <v>1</v>
      </c>
      <c r="F23" s="6">
        <v>1</v>
      </c>
      <c r="G23" s="11"/>
      <c r="H23" s="12" t="str">
        <f>IF(G23&gt;0,G23*$F23*$D23,"")</f>
        <v/>
      </c>
      <c r="I23" s="11"/>
      <c r="J23" s="12" t="str">
        <f>IF(I23&gt;0,I23*$F23*$D23,"")</f>
        <v/>
      </c>
      <c r="K23" s="11"/>
      <c r="L23" s="12" t="str">
        <f>IF(K23&gt;0,K23*$F23*$D23,"")</f>
        <v/>
      </c>
    </row>
    <row r="24" spans="1:12" x14ac:dyDescent="0.3">
      <c r="A24" s="33" t="str">
        <f t="shared" si="0"/>
        <v> 01 Brot</v>
      </c>
      <c r="B24" s="3">
        <v>2007</v>
      </c>
      <c r="C24" s="3" t="s">
        <v>4</v>
      </c>
      <c r="D24" s="4">
        <v>4.7</v>
      </c>
      <c r="E24" s="3" t="s">
        <v>1</v>
      </c>
      <c r="F24" s="6">
        <v>1</v>
      </c>
      <c r="G24" s="11"/>
      <c r="H24" s="12" t="str">
        <f>IF(G24&gt;0,G24*$F24*$D24,"")</f>
        <v/>
      </c>
      <c r="I24" s="11"/>
      <c r="J24" s="12" t="str">
        <f>IF(I24&gt;0,I24*$F24*$D24,"")</f>
        <v/>
      </c>
      <c r="K24" s="11"/>
      <c r="L24" s="12" t="str">
        <f>IF(K24&gt;0,K24*$F24*$D24,"")</f>
        <v/>
      </c>
    </row>
    <row r="25" spans="1:12" x14ac:dyDescent="0.3">
      <c r="A25" s="33" t="str">
        <f t="shared" si="0"/>
        <v> 01 Brot</v>
      </c>
      <c r="B25" s="3">
        <v>2009</v>
      </c>
      <c r="C25" s="3" t="s">
        <v>5</v>
      </c>
      <c r="D25" s="4">
        <v>5.2</v>
      </c>
      <c r="E25" s="3" t="s">
        <v>6</v>
      </c>
      <c r="F25" s="6">
        <v>1</v>
      </c>
      <c r="G25" s="11"/>
      <c r="H25" s="12" t="str">
        <f>IF(G25&gt;0,G25*$F25*$D25,"")</f>
        <v/>
      </c>
      <c r="I25" s="11"/>
      <c r="J25" s="12" t="str">
        <f>IF(I25&gt;0,I25*$F25*$D25,"")</f>
        <v/>
      </c>
      <c r="K25" s="11"/>
      <c r="L25" s="12" t="str">
        <f>IF(K25&gt;0,K25*$F25*$D25,"")</f>
        <v/>
      </c>
    </row>
    <row r="26" spans="1:12" x14ac:dyDescent="0.3">
      <c r="A26" s="33" t="str">
        <f t="shared" si="0"/>
        <v> 01 Brot</v>
      </c>
      <c r="B26" s="3">
        <v>2010</v>
      </c>
      <c r="C26" s="3" t="s">
        <v>7</v>
      </c>
      <c r="D26" s="4">
        <v>5.5</v>
      </c>
      <c r="E26" s="3" t="s">
        <v>6</v>
      </c>
      <c r="F26" s="6">
        <v>1</v>
      </c>
      <c r="G26" s="11"/>
      <c r="H26" s="12" t="str">
        <f>IF(G26&gt;0,G26*$F26*$D26,"")</f>
        <v/>
      </c>
      <c r="I26" s="11"/>
      <c r="J26" s="12" t="str">
        <f>IF(I26&gt;0,I26*$F26*$D26,"")</f>
        <v/>
      </c>
      <c r="K26" s="11"/>
      <c r="L26" s="12" t="str">
        <f>IF(K26&gt;0,K26*$F26*$D26,"")</f>
        <v/>
      </c>
    </row>
    <row r="27" spans="1:12" x14ac:dyDescent="0.3">
      <c r="A27" s="33" t="str">
        <f t="shared" si="0"/>
        <v> 01 Brot</v>
      </c>
      <c r="B27" s="3">
        <v>2013</v>
      </c>
      <c r="C27" s="3" t="s">
        <v>8</v>
      </c>
      <c r="D27" s="4">
        <v>4.0999999999999996</v>
      </c>
      <c r="E27" s="3" t="s">
        <v>6</v>
      </c>
      <c r="F27" s="6">
        <v>1</v>
      </c>
      <c r="G27" s="11"/>
      <c r="H27" s="12" t="str">
        <f>IF(G27&gt;0,G27*$F27*$D27,"")</f>
        <v/>
      </c>
      <c r="I27" s="11"/>
      <c r="J27" s="12" t="str">
        <f>IF(I27&gt;0,I27*$F27*$D27,"")</f>
        <v/>
      </c>
      <c r="K27" s="11"/>
      <c r="L27" s="12" t="str">
        <f>IF(K27&gt;0,K27*$F27*$D27,"")</f>
        <v/>
      </c>
    </row>
    <row r="28" spans="1:12" x14ac:dyDescent="0.3">
      <c r="A28" s="33" t="str">
        <f t="shared" si="0"/>
        <v> 01 Brot</v>
      </c>
      <c r="B28" s="3">
        <v>2017</v>
      </c>
      <c r="C28" s="3" t="s">
        <v>9</v>
      </c>
      <c r="D28" s="4">
        <v>3.4</v>
      </c>
      <c r="E28" s="3" t="s">
        <v>10</v>
      </c>
      <c r="F28" s="6">
        <v>1</v>
      </c>
      <c r="G28" s="11"/>
      <c r="H28" s="12" t="str">
        <f>IF(G28&gt;0,G28*$F28*$D28,"")</f>
        <v/>
      </c>
      <c r="I28" s="11"/>
      <c r="J28" s="12" t="str">
        <f>IF(I28&gt;0,I28*$F28*$D28,"")</f>
        <v/>
      </c>
      <c r="K28" s="11"/>
      <c r="L28" s="12" t="str">
        <f>IF(K28&gt;0,K28*$F28*$D28,"")</f>
        <v/>
      </c>
    </row>
    <row r="29" spans="1:12" x14ac:dyDescent="0.3">
      <c r="A29" s="33" t="str">
        <f t="shared" si="0"/>
        <v> 01 Brot</v>
      </c>
      <c r="B29" s="3">
        <v>2018</v>
      </c>
      <c r="C29" s="3" t="s">
        <v>11</v>
      </c>
      <c r="D29" s="4">
        <v>3.95</v>
      </c>
      <c r="E29" s="3" t="s">
        <v>10</v>
      </c>
      <c r="F29" s="6">
        <v>1</v>
      </c>
      <c r="G29" s="11"/>
      <c r="H29" s="12" t="str">
        <f>IF(G29&gt;0,G29*$F29*$D29,"")</f>
        <v/>
      </c>
      <c r="I29" s="11"/>
      <c r="J29" s="12" t="str">
        <f>IF(I29&gt;0,I29*$F29*$D29,"")</f>
        <v/>
      </c>
      <c r="K29" s="11"/>
      <c r="L29" s="12" t="str">
        <f>IF(K29&gt;0,K29*$F29*$D29,"")</f>
        <v/>
      </c>
    </row>
    <row r="30" spans="1:12" x14ac:dyDescent="0.3">
      <c r="A30" s="33" t="str">
        <f t="shared" si="0"/>
        <v> 01 Brot</v>
      </c>
      <c r="B30" s="3">
        <v>2020</v>
      </c>
      <c r="C30" s="3" t="s">
        <v>12</v>
      </c>
      <c r="D30" s="4">
        <v>4.3</v>
      </c>
      <c r="E30" s="3" t="s">
        <v>1</v>
      </c>
      <c r="F30" s="6">
        <v>1</v>
      </c>
      <c r="G30" s="11"/>
      <c r="H30" s="12" t="str">
        <f>IF(G30&gt;0,G30*$F30*$D30,"")</f>
        <v/>
      </c>
      <c r="I30" s="11"/>
      <c r="J30" s="12" t="str">
        <f>IF(I30&gt;0,I30*$F30*$D30,"")</f>
        <v/>
      </c>
      <c r="K30" s="11"/>
      <c r="L30" s="12" t="str">
        <f>IF(K30&gt;0,K30*$F30*$D30,"")</f>
        <v/>
      </c>
    </row>
    <row r="31" spans="1:12" x14ac:dyDescent="0.3">
      <c r="A31" s="33" t="str">
        <f t="shared" si="0"/>
        <v> 01 Brot</v>
      </c>
      <c r="B31" s="3">
        <v>2023</v>
      </c>
      <c r="C31" s="3" t="s">
        <v>13</v>
      </c>
      <c r="D31" s="4">
        <v>3.5</v>
      </c>
      <c r="E31" s="3" t="s">
        <v>14</v>
      </c>
      <c r="F31" s="6">
        <v>1</v>
      </c>
      <c r="G31" s="11"/>
      <c r="H31" s="12" t="str">
        <f>IF(G31&gt;0,G31*$F31*$D31,"")</f>
        <v/>
      </c>
      <c r="I31" s="11"/>
      <c r="J31" s="12" t="str">
        <f>IF(I31&gt;0,I31*$F31*$D31,"")</f>
        <v/>
      </c>
      <c r="K31" s="11"/>
      <c r="L31" s="12" t="str">
        <f>IF(K31&gt;0,K31*$F31*$D31,"")</f>
        <v/>
      </c>
    </row>
    <row r="32" spans="1:12" x14ac:dyDescent="0.3">
      <c r="A32" s="33" t="str">
        <f t="shared" si="0"/>
        <v> 01 Brot</v>
      </c>
      <c r="B32" s="3">
        <v>2027</v>
      </c>
      <c r="C32" s="3" t="s">
        <v>15</v>
      </c>
      <c r="D32" s="4">
        <v>4.5</v>
      </c>
      <c r="E32" s="3" t="s">
        <v>6</v>
      </c>
      <c r="F32" s="6">
        <v>1</v>
      </c>
      <c r="G32" s="11"/>
      <c r="H32" s="12" t="str">
        <f>IF(G32&gt;0,G32*$F32*$D32,"")</f>
        <v/>
      </c>
      <c r="I32" s="11"/>
      <c r="J32" s="12" t="str">
        <f>IF(I32&gt;0,I32*$F32*$D32,"")</f>
        <v/>
      </c>
      <c r="K32" s="11"/>
      <c r="L32" s="12" t="str">
        <f>IF(K32&gt;0,K32*$F32*$D32,"")</f>
        <v/>
      </c>
    </row>
    <row r="33" spans="1:12" x14ac:dyDescent="0.3">
      <c r="A33" s="33" t="str">
        <f t="shared" si="0"/>
        <v> 01 Brot</v>
      </c>
      <c r="B33" s="3">
        <v>2030</v>
      </c>
      <c r="C33" s="3" t="s">
        <v>16</v>
      </c>
      <c r="D33" s="4">
        <v>4.25</v>
      </c>
      <c r="E33" s="3" t="s">
        <v>1</v>
      </c>
      <c r="F33" s="6">
        <v>1</v>
      </c>
      <c r="G33" s="11"/>
      <c r="H33" s="12" t="str">
        <f>IF(G33&gt;0,G33*$F33*$D33,"")</f>
        <v/>
      </c>
      <c r="I33" s="11"/>
      <c r="J33" s="12" t="str">
        <f>IF(I33&gt;0,I33*$F33*$D33,"")</f>
        <v/>
      </c>
      <c r="K33" s="11"/>
      <c r="L33" s="12" t="str">
        <f>IF(K33&gt;0,K33*$F33*$D33,"")</f>
        <v/>
      </c>
    </row>
    <row r="34" spans="1:12" x14ac:dyDescent="0.3">
      <c r="A34" s="33" t="str">
        <f t="shared" si="0"/>
        <v> 01 Brot</v>
      </c>
      <c r="B34" s="3">
        <v>2032</v>
      </c>
      <c r="C34" s="3" t="s">
        <v>17</v>
      </c>
      <c r="D34" s="4">
        <v>4.5999999999999996</v>
      </c>
      <c r="E34" s="3" t="s">
        <v>1</v>
      </c>
      <c r="F34" s="6">
        <v>1</v>
      </c>
      <c r="G34" s="11"/>
      <c r="H34" s="12" t="str">
        <f>IF(G34&gt;0,G34*$F34*$D34,"")</f>
        <v/>
      </c>
      <c r="I34" s="11"/>
      <c r="J34" s="12" t="str">
        <f>IF(I34&gt;0,I34*$F34*$D34,"")</f>
        <v/>
      </c>
      <c r="K34" s="11"/>
      <c r="L34" s="12" t="str">
        <f>IF(K34&gt;0,K34*$F34*$D34,"")</f>
        <v/>
      </c>
    </row>
    <row r="35" spans="1:12" x14ac:dyDescent="0.3">
      <c r="A35" s="33" t="str">
        <f t="shared" si="0"/>
        <v> 01 Brot</v>
      </c>
      <c r="B35" s="3">
        <v>2034</v>
      </c>
      <c r="C35" s="3" t="s">
        <v>18</v>
      </c>
      <c r="D35" s="4">
        <v>3.7</v>
      </c>
      <c r="E35" s="3" t="s">
        <v>6</v>
      </c>
      <c r="F35" s="6">
        <v>1</v>
      </c>
      <c r="G35" s="11"/>
      <c r="H35" s="12" t="str">
        <f>IF(G35&gt;0,G35*$F35*$D35,"")</f>
        <v/>
      </c>
      <c r="I35" s="11"/>
      <c r="J35" s="12" t="str">
        <f>IF(I35&gt;0,I35*$F35*$D35,"")</f>
        <v/>
      </c>
      <c r="K35" s="11"/>
      <c r="L35" s="12" t="str">
        <f>IF(K35&gt;0,K35*$F35*$D35,"")</f>
        <v/>
      </c>
    </row>
    <row r="36" spans="1:12" x14ac:dyDescent="0.3">
      <c r="A36" s="33" t="str">
        <f t="shared" si="0"/>
        <v> 01 Brot</v>
      </c>
      <c r="B36" s="3">
        <v>2038</v>
      </c>
      <c r="C36" s="3" t="s">
        <v>19</v>
      </c>
      <c r="D36" s="4">
        <v>4</v>
      </c>
      <c r="E36" s="3" t="s">
        <v>6</v>
      </c>
      <c r="F36" s="6">
        <v>1</v>
      </c>
      <c r="G36" s="11"/>
      <c r="H36" s="12" t="str">
        <f>IF(G36&gt;0,G36*$F36*$D36,"")</f>
        <v/>
      </c>
      <c r="I36" s="11"/>
      <c r="J36" s="12" t="str">
        <f>IF(I36&gt;0,I36*$F36*$D36,"")</f>
        <v/>
      </c>
      <c r="K36" s="11"/>
      <c r="L36" s="12" t="str">
        <f>IF(K36&gt;0,K36*$F36*$D36,"")</f>
        <v/>
      </c>
    </row>
    <row r="37" spans="1:12" x14ac:dyDescent="0.3">
      <c r="A37" s="33" t="str">
        <f t="shared" si="0"/>
        <v> 01 Brot</v>
      </c>
      <c r="B37" s="3">
        <v>2042</v>
      </c>
      <c r="C37" s="3" t="s">
        <v>20</v>
      </c>
      <c r="D37" s="4">
        <v>2.85</v>
      </c>
      <c r="E37" s="3" t="s">
        <v>14</v>
      </c>
      <c r="F37" s="6">
        <v>1</v>
      </c>
      <c r="G37" s="11"/>
      <c r="H37" s="12" t="str">
        <f>IF(G37&gt;0,G37*$F37*$D37,"")</f>
        <v/>
      </c>
      <c r="I37" s="11"/>
      <c r="J37" s="12" t="str">
        <f>IF(I37&gt;0,I37*$F37*$D37,"")</f>
        <v/>
      </c>
      <c r="K37" s="11"/>
      <c r="L37" s="12" t="str">
        <f>IF(K37&gt;0,K37*$F37*$D37,"")</f>
        <v/>
      </c>
    </row>
    <row r="38" spans="1:12" x14ac:dyDescent="0.3">
      <c r="A38" s="33" t="str">
        <f t="shared" si="0"/>
        <v> 01 Brot</v>
      </c>
      <c r="B38" s="3">
        <v>2047</v>
      </c>
      <c r="C38" s="3" t="s">
        <v>21</v>
      </c>
      <c r="D38" s="4">
        <v>4.8</v>
      </c>
      <c r="E38" s="3" t="s">
        <v>6</v>
      </c>
      <c r="F38" s="6">
        <v>1</v>
      </c>
      <c r="G38" s="11"/>
      <c r="H38" s="12" t="str">
        <f>IF(G38&gt;0,G38*$F38*$D38,"")</f>
        <v/>
      </c>
      <c r="I38" s="11"/>
      <c r="J38" s="12" t="str">
        <f>IF(I38&gt;0,I38*$F38*$D38,"")</f>
        <v/>
      </c>
      <c r="K38" s="11"/>
      <c r="L38" s="12" t="str">
        <f>IF(K38&gt;0,K38*$F38*$D38,"")</f>
        <v/>
      </c>
    </row>
    <row r="39" spans="1:12" x14ac:dyDescent="0.3">
      <c r="A39" s="33" t="str">
        <f t="shared" si="0"/>
        <v> 01 Brot</v>
      </c>
      <c r="B39" s="3">
        <v>2052</v>
      </c>
      <c r="C39" s="3" t="s">
        <v>22</v>
      </c>
      <c r="D39" s="4">
        <v>3.2</v>
      </c>
      <c r="E39" s="3" t="s">
        <v>14</v>
      </c>
      <c r="F39" s="6">
        <v>1</v>
      </c>
      <c r="G39" s="11"/>
      <c r="H39" s="12" t="str">
        <f>IF(G39&gt;0,G39*$F39*$D39,"")</f>
        <v/>
      </c>
      <c r="I39" s="11"/>
      <c r="J39" s="12" t="str">
        <f>IF(I39&gt;0,I39*$F39*$D39,"")</f>
        <v/>
      </c>
      <c r="K39" s="11"/>
      <c r="L39" s="12" t="str">
        <f>IF(K39&gt;0,K39*$F39*$D39,"")</f>
        <v/>
      </c>
    </row>
    <row r="40" spans="1:12" x14ac:dyDescent="0.3">
      <c r="A40" s="33" t="str">
        <f t="shared" si="0"/>
        <v> 01 Brot</v>
      </c>
      <c r="B40" s="3">
        <v>2053</v>
      </c>
      <c r="C40" s="3" t="s">
        <v>23</v>
      </c>
      <c r="D40" s="4">
        <v>3.4</v>
      </c>
      <c r="E40" s="3" t="s">
        <v>14</v>
      </c>
      <c r="F40" s="6">
        <v>1</v>
      </c>
      <c r="G40" s="11"/>
      <c r="H40" s="12" t="str">
        <f>IF(G40&gt;0,G40*$F40*$D40,"")</f>
        <v/>
      </c>
      <c r="I40" s="11"/>
      <c r="J40" s="12" t="str">
        <f>IF(I40&gt;0,I40*$F40*$D40,"")</f>
        <v/>
      </c>
      <c r="K40" s="11"/>
      <c r="L40" s="12" t="str">
        <f>IF(K40&gt;0,K40*$F40*$D40,"")</f>
        <v/>
      </c>
    </row>
    <row r="41" spans="1:12" x14ac:dyDescent="0.3">
      <c r="A41" s="33" t="str">
        <f t="shared" si="0"/>
        <v> 01 Brot</v>
      </c>
      <c r="B41" s="3">
        <v>2054</v>
      </c>
      <c r="C41" s="3" t="s">
        <v>24</v>
      </c>
      <c r="D41" s="4">
        <v>3.6</v>
      </c>
      <c r="E41" s="3" t="s">
        <v>14</v>
      </c>
      <c r="F41" s="6">
        <v>1</v>
      </c>
      <c r="G41" s="11"/>
      <c r="H41" s="12" t="str">
        <f>IF(G41&gt;0,G41*$F41*$D41,"")</f>
        <v/>
      </c>
      <c r="I41" s="11"/>
      <c r="J41" s="12" t="str">
        <f>IF(I41&gt;0,I41*$F41*$D41,"")</f>
        <v/>
      </c>
      <c r="K41" s="11"/>
      <c r="L41" s="12" t="str">
        <f>IF(K41&gt;0,K41*$F41*$D41,"")</f>
        <v/>
      </c>
    </row>
    <row r="42" spans="1:12" x14ac:dyDescent="0.3">
      <c r="A42" s="33" t="str">
        <f t="shared" si="0"/>
        <v> 01 Brot</v>
      </c>
      <c r="B42" s="3">
        <v>2058</v>
      </c>
      <c r="C42" s="3" t="s">
        <v>25</v>
      </c>
      <c r="D42" s="4">
        <v>4.5</v>
      </c>
      <c r="E42" s="3" t="s">
        <v>1</v>
      </c>
      <c r="F42" s="6">
        <v>1</v>
      </c>
      <c r="G42" s="11"/>
      <c r="H42" s="12" t="str">
        <f>IF(G42&gt;0,G42*$F42*$D42,"")</f>
        <v/>
      </c>
      <c r="I42" s="11"/>
      <c r="J42" s="12" t="str">
        <f>IF(I42&gt;0,I42*$F42*$D42,"")</f>
        <v/>
      </c>
      <c r="K42" s="11"/>
      <c r="L42" s="12" t="str">
        <f>IF(K42&gt;0,K42*$F42*$D42,"")</f>
        <v/>
      </c>
    </row>
    <row r="43" spans="1:12" ht="15" thickBot="1" x14ac:dyDescent="0.35">
      <c r="A43" s="34" t="str">
        <f t="shared" si="0"/>
        <v> 01 Brot</v>
      </c>
      <c r="B43" s="18">
        <v>2065</v>
      </c>
      <c r="C43" s="18" t="s">
        <v>26</v>
      </c>
      <c r="D43" s="19">
        <v>3.8</v>
      </c>
      <c r="E43" s="18" t="s">
        <v>14</v>
      </c>
      <c r="F43" s="20">
        <v>1</v>
      </c>
      <c r="G43" s="21"/>
      <c r="H43" s="22" t="str">
        <f>IF(G43&gt;0,G43*$F43*$D43,"")</f>
        <v/>
      </c>
      <c r="I43" s="21"/>
      <c r="J43" s="22" t="str">
        <f>IF(I43&gt;0,I43*$F43*$D43,"")</f>
        <v/>
      </c>
      <c r="K43" s="21"/>
      <c r="L43" s="22" t="str">
        <f>IF(K43&gt;0,K43*$F43*$D43,"")</f>
        <v/>
      </c>
    </row>
    <row r="44" spans="1:12" x14ac:dyDescent="0.3">
      <c r="A44" s="28" t="s">
        <v>45</v>
      </c>
      <c r="B44" s="17"/>
      <c r="C44" s="17"/>
      <c r="D44" s="23"/>
      <c r="E44" s="17"/>
      <c r="F44" s="17"/>
      <c r="G44" s="7"/>
      <c r="H44" s="24" t="str">
        <f>IF(G44&gt;0,G44*$F44*$D44,"")</f>
        <v/>
      </c>
      <c r="I44" s="7"/>
      <c r="J44" s="24" t="str">
        <f>IF(I44&gt;0,I44*$F44*$D44,"")</f>
        <v/>
      </c>
      <c r="K44" s="7"/>
      <c r="L44" s="24" t="str">
        <f>IF(K44&gt;0,K44*$F44*$D44,"")</f>
        <v/>
      </c>
    </row>
    <row r="45" spans="1:12" x14ac:dyDescent="0.3">
      <c r="A45" s="33" t="str">
        <f t="shared" si="0"/>
        <v> 05 Feine Backwaren</v>
      </c>
      <c r="B45" s="3">
        <v>4017</v>
      </c>
      <c r="C45" s="3" t="s">
        <v>46</v>
      </c>
      <c r="D45" s="4">
        <v>1.9</v>
      </c>
      <c r="E45" s="3" t="s">
        <v>29</v>
      </c>
      <c r="F45" s="6">
        <v>1</v>
      </c>
      <c r="G45" s="11"/>
      <c r="H45" s="12" t="str">
        <f>IF(G45&gt;0,G45*$F45*$D45,"")</f>
        <v/>
      </c>
      <c r="I45" s="11"/>
      <c r="J45" s="12" t="str">
        <f>IF(I45&gt;0,I45*$F45*$D45,"")</f>
        <v/>
      </c>
      <c r="K45" s="11"/>
      <c r="L45" s="12" t="str">
        <f>IF(K45&gt;0,K45*$F45*$D45,"")</f>
        <v/>
      </c>
    </row>
    <row r="46" spans="1:12" x14ac:dyDescent="0.3">
      <c r="A46" s="33" t="str">
        <f t="shared" si="0"/>
        <v> 05 Feine Backwaren</v>
      </c>
      <c r="B46" s="3">
        <v>4018</v>
      </c>
      <c r="C46" s="3" t="s">
        <v>47</v>
      </c>
      <c r="D46" s="4">
        <v>1.9</v>
      </c>
      <c r="E46" s="3" t="s">
        <v>29</v>
      </c>
      <c r="F46" s="6">
        <v>1</v>
      </c>
      <c r="G46" s="11"/>
      <c r="H46" s="12" t="str">
        <f>IF(G46&gt;0,G46*$F46*$D46,"")</f>
        <v/>
      </c>
      <c r="I46" s="11"/>
      <c r="J46" s="12" t="str">
        <f>IF(I46&gt;0,I46*$F46*$D46,"")</f>
        <v/>
      </c>
      <c r="K46" s="11"/>
      <c r="L46" s="12" t="str">
        <f>IF(K46&gt;0,K46*$F46*$D46,"")</f>
        <v/>
      </c>
    </row>
    <row r="47" spans="1:12" x14ac:dyDescent="0.3">
      <c r="A47" s="33" t="str">
        <f t="shared" si="0"/>
        <v> 05 Feine Backwaren</v>
      </c>
      <c r="B47" s="3">
        <v>4020</v>
      </c>
      <c r="C47" s="3" t="s">
        <v>48</v>
      </c>
      <c r="D47" s="4">
        <v>1.9</v>
      </c>
      <c r="E47" s="3" t="s">
        <v>29</v>
      </c>
      <c r="F47" s="6">
        <v>1</v>
      </c>
      <c r="G47" s="11"/>
      <c r="H47" s="12" t="str">
        <f>IF(G47&gt;0,G47*$F47*$D47,"")</f>
        <v/>
      </c>
      <c r="I47" s="11"/>
      <c r="J47" s="12" t="str">
        <f>IF(I47&gt;0,I47*$F47*$D47,"")</f>
        <v/>
      </c>
      <c r="K47" s="11"/>
      <c r="L47" s="12" t="str">
        <f>IF(K47&gt;0,K47*$F47*$D47,"")</f>
        <v/>
      </c>
    </row>
    <row r="48" spans="1:12" ht="15" thickBot="1" x14ac:dyDescent="0.35">
      <c r="A48" s="34" t="str">
        <f t="shared" si="0"/>
        <v> 05 Feine Backwaren</v>
      </c>
      <c r="B48" s="18">
        <v>4021</v>
      </c>
      <c r="C48" s="18" t="s">
        <v>49</v>
      </c>
      <c r="D48" s="19">
        <v>1.9</v>
      </c>
      <c r="E48" s="18" t="s">
        <v>29</v>
      </c>
      <c r="F48" s="20">
        <v>1</v>
      </c>
      <c r="G48" s="21"/>
      <c r="H48" s="22" t="str">
        <f>IF(G48&gt;0,G48*$F48*$D48,"")</f>
        <v/>
      </c>
      <c r="I48" s="21"/>
      <c r="J48" s="22" t="str">
        <f>IF(I48&gt;0,I48*$F48*$D48,"")</f>
        <v/>
      </c>
      <c r="K48" s="21"/>
      <c r="L48" s="22" t="str">
        <f>IF(K48&gt;0,K48*$F48*$D48,"")</f>
        <v/>
      </c>
    </row>
    <row r="49" spans="1:12" x14ac:dyDescent="0.3">
      <c r="A49" s="28" t="s">
        <v>50</v>
      </c>
      <c r="B49" s="17"/>
      <c r="C49" s="17"/>
      <c r="D49" s="23"/>
      <c r="E49" s="17"/>
      <c r="F49" s="17"/>
      <c r="G49" s="7"/>
      <c r="H49" s="24" t="str">
        <f>IF(G49&gt;0,G49*$F49*$D49,"")</f>
        <v/>
      </c>
      <c r="I49" s="7"/>
      <c r="J49" s="24" t="str">
        <f>IF(I49&gt;0,I49*$F49*$D49,"")</f>
        <v/>
      </c>
      <c r="K49" s="7"/>
      <c r="L49" s="24" t="str">
        <f>IF(K49&gt;0,K49*$F49*$D49,"")</f>
        <v/>
      </c>
    </row>
    <row r="50" spans="1:12" x14ac:dyDescent="0.3">
      <c r="A50" s="33" t="str">
        <f t="shared" si="0"/>
        <v> 06 Stangenbrote</v>
      </c>
      <c r="B50" s="3">
        <v>2028</v>
      </c>
      <c r="C50" s="3" t="s">
        <v>51</v>
      </c>
      <c r="D50" s="4">
        <v>20</v>
      </c>
      <c r="E50" s="3" t="s">
        <v>52</v>
      </c>
      <c r="F50" s="6">
        <v>1</v>
      </c>
      <c r="G50" s="11"/>
      <c r="H50" s="12" t="str">
        <f>IF(G50&gt;0,G50*$F50*$D50,"")</f>
        <v/>
      </c>
      <c r="I50" s="11"/>
      <c r="J50" s="12" t="str">
        <f>IF(I50&gt;0,I50*$F50*$D50,"")</f>
        <v/>
      </c>
      <c r="K50" s="11"/>
      <c r="L50" s="12" t="str">
        <f>IF(K50&gt;0,K50*$F50*$D50,"")</f>
        <v/>
      </c>
    </row>
    <row r="51" spans="1:12" x14ac:dyDescent="0.3">
      <c r="A51" s="33" t="str">
        <f t="shared" si="0"/>
        <v> 06 Stangenbrote</v>
      </c>
      <c r="B51" s="3">
        <v>2031</v>
      </c>
      <c r="C51" s="3" t="s">
        <v>53</v>
      </c>
      <c r="D51" s="4">
        <v>11.2</v>
      </c>
      <c r="E51" s="3" t="s">
        <v>54</v>
      </c>
      <c r="F51" s="6">
        <v>1</v>
      </c>
      <c r="G51" s="11"/>
      <c r="H51" s="12" t="str">
        <f>IF(G51&gt;0,G51*$F51*$D51,"")</f>
        <v/>
      </c>
      <c r="I51" s="11"/>
      <c r="J51" s="12" t="str">
        <f>IF(I51&gt;0,I51*$F51*$D51,"")</f>
        <v/>
      </c>
      <c r="K51" s="11"/>
      <c r="L51" s="12" t="str">
        <f>IF(K51&gt;0,K51*$F51*$D51,"")</f>
        <v/>
      </c>
    </row>
    <row r="52" spans="1:12" ht="15" thickBot="1" x14ac:dyDescent="0.35">
      <c r="A52" s="34" t="str">
        <f t="shared" si="0"/>
        <v> 06 Stangenbrote</v>
      </c>
      <c r="B52" s="18">
        <v>2033</v>
      </c>
      <c r="C52" s="18" t="s">
        <v>55</v>
      </c>
      <c r="D52" s="19">
        <v>11.2</v>
      </c>
      <c r="E52" s="18" t="s">
        <v>54</v>
      </c>
      <c r="F52" s="20">
        <v>1</v>
      </c>
      <c r="G52" s="21"/>
      <c r="H52" s="22" t="str">
        <f>IF(G52&gt;0,G52*$F52*$D52,"")</f>
        <v/>
      </c>
      <c r="I52" s="21"/>
      <c r="J52" s="22" t="str">
        <f>IF(I52&gt;0,I52*$F52*$D52,"")</f>
        <v/>
      </c>
      <c r="K52" s="21"/>
      <c r="L52" s="22" t="str">
        <f>IF(K52&gt;0,K52*$F52*$D52,"")</f>
        <v/>
      </c>
    </row>
    <row r="53" spans="1:12" x14ac:dyDescent="0.3">
      <c r="A53" s="28" t="s">
        <v>56</v>
      </c>
      <c r="B53" s="17"/>
      <c r="C53" s="17"/>
      <c r="D53" s="23"/>
      <c r="E53" s="17"/>
      <c r="F53" s="17"/>
      <c r="G53" s="7"/>
      <c r="H53" s="24" t="str">
        <f>IF(G53&gt;0,G53*$F53*$D53,"")</f>
        <v/>
      </c>
      <c r="I53" s="7"/>
      <c r="J53" s="24" t="str">
        <f>IF(I53&gt;0,I53*$F53*$D53,"")</f>
        <v/>
      </c>
      <c r="K53" s="7"/>
      <c r="L53" s="24" t="str">
        <f>IF(K53&gt;0,K53*$F53*$D53,"")</f>
        <v/>
      </c>
    </row>
    <row r="54" spans="1:12" ht="15" thickBot="1" x14ac:dyDescent="0.35">
      <c r="A54" s="34" t="str">
        <f t="shared" si="0"/>
        <v> 07 Saisongebäck</v>
      </c>
      <c r="B54" s="18">
        <v>4093</v>
      </c>
      <c r="C54" s="18" t="s">
        <v>57</v>
      </c>
      <c r="D54" s="19">
        <v>2.1</v>
      </c>
      <c r="E54" s="18" t="s">
        <v>29</v>
      </c>
      <c r="F54" s="20">
        <v>1</v>
      </c>
      <c r="G54" s="21"/>
      <c r="H54" s="22" t="str">
        <f>IF(G54&gt;0,G54*$F54*$D54,"")</f>
        <v/>
      </c>
      <c r="I54" s="21"/>
      <c r="J54" s="22" t="str">
        <f>IF(I54&gt;0,I54*$F54*$D54,"")</f>
        <v/>
      </c>
      <c r="K54" s="21"/>
      <c r="L54" s="22" t="str">
        <f>IF(K54&gt;0,K54*$F54*$D54,"")</f>
        <v/>
      </c>
    </row>
    <row r="55" spans="1:12" x14ac:dyDescent="0.3">
      <c r="A55" s="28" t="s">
        <v>58</v>
      </c>
      <c r="B55" s="17"/>
      <c r="C55" s="17"/>
      <c r="D55" s="23"/>
      <c r="E55" s="17"/>
      <c r="F55" s="17"/>
      <c r="G55" s="7"/>
      <c r="H55" s="24" t="str">
        <f>IF(G55&gt;0,G55*$F55*$D55,"")</f>
        <v/>
      </c>
      <c r="I55" s="7"/>
      <c r="J55" s="24" t="str">
        <f>IF(I55&gt;0,I55*$F55*$D55,"")</f>
        <v/>
      </c>
      <c r="K55" s="7"/>
      <c r="L55" s="24" t="str">
        <f>IF(K55&gt;0,K55*$F55*$D55,"")</f>
        <v/>
      </c>
    </row>
    <row r="56" spans="1:12" x14ac:dyDescent="0.3">
      <c r="A56" s="33" t="str">
        <f t="shared" si="0"/>
        <v> 04 Monatsartikel</v>
      </c>
      <c r="B56" s="3">
        <v>1041</v>
      </c>
      <c r="C56" s="3" t="s">
        <v>59</v>
      </c>
      <c r="D56" s="4">
        <v>1.5</v>
      </c>
      <c r="E56" s="3" t="s">
        <v>29</v>
      </c>
      <c r="F56" s="6">
        <v>1</v>
      </c>
      <c r="G56" s="11"/>
      <c r="H56" s="12" t="str">
        <f>IF(G56&gt;0,G56*$F56*$D56,"")</f>
        <v/>
      </c>
      <c r="I56" s="11"/>
      <c r="J56" s="12" t="str">
        <f>IF(I56&gt;0,I56*$F56*$D56,"")</f>
        <v/>
      </c>
      <c r="K56" s="11"/>
      <c r="L56" s="12" t="str">
        <f>IF(K56&gt;0,K56*$F56*$D56,"")</f>
        <v/>
      </c>
    </row>
    <row r="57" spans="1:12" x14ac:dyDescent="0.3">
      <c r="A57" s="33" t="str">
        <f t="shared" si="0"/>
        <v> 04 Monatsartikel</v>
      </c>
      <c r="B57" s="3">
        <v>2076</v>
      </c>
      <c r="C57" s="3" t="s">
        <v>60</v>
      </c>
      <c r="D57" s="4">
        <v>4.2</v>
      </c>
      <c r="E57" s="3" t="s">
        <v>29</v>
      </c>
      <c r="F57" s="6">
        <v>1</v>
      </c>
      <c r="G57" s="11"/>
      <c r="H57" s="12" t="str">
        <f>IF(G57&gt;0,G57*$F57*$D57,"")</f>
        <v/>
      </c>
      <c r="I57" s="11"/>
      <c r="J57" s="12" t="str">
        <f>IF(I57&gt;0,I57*$F57*$D57,"")</f>
        <v/>
      </c>
      <c r="K57" s="11"/>
      <c r="L57" s="12" t="str">
        <f>IF(K57&gt;0,K57*$F57*$D57,"")</f>
        <v/>
      </c>
    </row>
    <row r="58" spans="1:12" x14ac:dyDescent="0.3">
      <c r="A58" s="33" t="str">
        <f t="shared" si="0"/>
        <v> 04 Monatsartikel</v>
      </c>
      <c r="B58" s="3">
        <v>2077</v>
      </c>
      <c r="C58" s="3" t="s">
        <v>61</v>
      </c>
      <c r="D58" s="4">
        <v>3.6</v>
      </c>
      <c r="E58" s="3" t="s">
        <v>29</v>
      </c>
      <c r="F58" s="6">
        <v>1</v>
      </c>
      <c r="G58" s="11"/>
      <c r="H58" s="12" t="str">
        <f>IF(G58&gt;0,G58*$F58*$D58,"")</f>
        <v/>
      </c>
      <c r="I58" s="11"/>
      <c r="J58" s="12" t="str">
        <f>IF(I58&gt;0,I58*$F58*$D58,"")</f>
        <v/>
      </c>
      <c r="K58" s="11"/>
      <c r="L58" s="12" t="str">
        <f>IF(K58&gt;0,K58*$F58*$D58,"")</f>
        <v/>
      </c>
    </row>
    <row r="59" spans="1:12" ht="15" thickBot="1" x14ac:dyDescent="0.35">
      <c r="A59" s="34" t="str">
        <f t="shared" si="0"/>
        <v> 04 Monatsartikel</v>
      </c>
      <c r="B59" s="18">
        <v>5109</v>
      </c>
      <c r="C59" s="18" t="s">
        <v>62</v>
      </c>
      <c r="D59" s="19">
        <v>3</v>
      </c>
      <c r="E59" s="18" t="s">
        <v>29</v>
      </c>
      <c r="F59" s="20">
        <v>1</v>
      </c>
      <c r="G59" s="21"/>
      <c r="H59" s="22" t="str">
        <f>IF(G59&gt;0,G59*$F59*$D59,"")</f>
        <v/>
      </c>
      <c r="I59" s="21"/>
      <c r="J59" s="22" t="str">
        <f>IF(I59&gt;0,I59*$F59*$D59,"")</f>
        <v/>
      </c>
      <c r="K59" s="21"/>
      <c r="L59" s="22" t="str">
        <f>IF(K59&gt;0,K59*$F59*$D59,"")</f>
        <v/>
      </c>
    </row>
    <row r="60" spans="1:12" x14ac:dyDescent="0.3">
      <c r="A60" s="28" t="s">
        <v>63</v>
      </c>
      <c r="B60" s="17"/>
      <c r="C60" s="17"/>
      <c r="D60" s="23"/>
      <c r="E60" s="17"/>
      <c r="F60" s="17"/>
      <c r="G60" s="7"/>
      <c r="H60" s="24" t="str">
        <f>IF(G60&gt;0,G60*$F60*$D60,"")</f>
        <v/>
      </c>
      <c r="I60" s="7"/>
      <c r="J60" s="24" t="str">
        <f>IF(I60&gt;0,I60*$F60*$D60,"")</f>
        <v/>
      </c>
      <c r="K60" s="7"/>
      <c r="L60" s="24" t="str">
        <f>IF(K60&gt;0,K60*$F60*$D60,"")</f>
        <v/>
      </c>
    </row>
    <row r="61" spans="1:12" x14ac:dyDescent="0.3">
      <c r="A61" s="33" t="str">
        <f t="shared" si="0"/>
        <v>09 Dauergebäck</v>
      </c>
      <c r="B61" s="3">
        <v>4037</v>
      </c>
      <c r="C61" s="3" t="s">
        <v>64</v>
      </c>
      <c r="D61" s="4">
        <v>19.8</v>
      </c>
      <c r="E61" s="3" t="s">
        <v>29</v>
      </c>
      <c r="F61" s="6">
        <v>1</v>
      </c>
      <c r="G61" s="11"/>
      <c r="H61" s="12" t="str">
        <f>IF(G61&gt;0,G61*$F61*$D61,"")</f>
        <v/>
      </c>
      <c r="I61" s="11"/>
      <c r="J61" s="12" t="str">
        <f>IF(I61&gt;0,I61*$F61*$D61,"")</f>
        <v/>
      </c>
      <c r="K61" s="11"/>
      <c r="L61" s="12" t="str">
        <f>IF(K61&gt;0,K61*$F61*$D61,"")</f>
        <v/>
      </c>
    </row>
    <row r="62" spans="1:12" x14ac:dyDescent="0.3">
      <c r="A62" s="33" t="str">
        <f t="shared" si="0"/>
        <v>09 Dauergebäck</v>
      </c>
      <c r="B62" s="3">
        <v>4038</v>
      </c>
      <c r="C62" s="3" t="s">
        <v>65</v>
      </c>
      <c r="D62" s="4">
        <v>19.8</v>
      </c>
      <c r="E62" s="3" t="s">
        <v>29</v>
      </c>
      <c r="F62" s="6">
        <v>1</v>
      </c>
      <c r="G62" s="11"/>
      <c r="H62" s="12" t="str">
        <f>IF(G62&gt;0,G62*$F62*$D62,"")</f>
        <v/>
      </c>
      <c r="I62" s="11"/>
      <c r="J62" s="12" t="str">
        <f>IF(I62&gt;0,I62*$F62*$D62,"")</f>
        <v/>
      </c>
      <c r="K62" s="11"/>
      <c r="L62" s="12" t="str">
        <f>IF(K62&gt;0,K62*$F62*$D62,"")</f>
        <v/>
      </c>
    </row>
    <row r="63" spans="1:12" x14ac:dyDescent="0.3">
      <c r="A63" s="33" t="str">
        <f t="shared" si="0"/>
        <v>09 Dauergebäck</v>
      </c>
      <c r="B63" s="3">
        <v>4040</v>
      </c>
      <c r="C63" s="3" t="s">
        <v>66</v>
      </c>
      <c r="D63" s="4">
        <v>0.65</v>
      </c>
      <c r="E63" s="3" t="s">
        <v>29</v>
      </c>
      <c r="F63" s="6">
        <v>1</v>
      </c>
      <c r="G63" s="11"/>
      <c r="H63" s="12" t="str">
        <f>IF(G63&gt;0,G63*$F63*$D63,"")</f>
        <v/>
      </c>
      <c r="I63" s="11"/>
      <c r="J63" s="12" t="str">
        <f>IF(I63&gt;0,I63*$F63*$D63,"")</f>
        <v/>
      </c>
      <c r="K63" s="11"/>
      <c r="L63" s="12" t="str">
        <f>IF(K63&gt;0,K63*$F63*$D63,"")</f>
        <v/>
      </c>
    </row>
    <row r="64" spans="1:12" x14ac:dyDescent="0.3">
      <c r="A64" s="33" t="str">
        <f t="shared" si="0"/>
        <v>09 Dauergebäck</v>
      </c>
      <c r="B64" s="3">
        <v>4041</v>
      </c>
      <c r="C64" s="3" t="s">
        <v>67</v>
      </c>
      <c r="D64" s="4">
        <v>26</v>
      </c>
      <c r="E64" s="3" t="s">
        <v>6</v>
      </c>
      <c r="F64" s="6">
        <v>1</v>
      </c>
      <c r="G64" s="11"/>
      <c r="H64" s="12" t="str">
        <f>IF(G64&gt;0,G64*$F64*$D64,"")</f>
        <v/>
      </c>
      <c r="I64" s="11"/>
      <c r="J64" s="12" t="str">
        <f>IF(I64&gt;0,I64*$F64*$D64,"")</f>
        <v/>
      </c>
      <c r="K64" s="11"/>
      <c r="L64" s="12" t="str">
        <f>IF(K64&gt;0,K64*$F64*$D64,"")</f>
        <v/>
      </c>
    </row>
    <row r="65" spans="1:12" x14ac:dyDescent="0.3">
      <c r="A65" s="33" t="str">
        <f t="shared" si="0"/>
        <v>09 Dauergebäck</v>
      </c>
      <c r="B65" s="3">
        <v>4042</v>
      </c>
      <c r="C65" s="3" t="s">
        <v>68</v>
      </c>
      <c r="D65" s="4">
        <v>26</v>
      </c>
      <c r="E65" s="3" t="s">
        <v>6</v>
      </c>
      <c r="F65" s="6">
        <v>1</v>
      </c>
      <c r="G65" s="11"/>
      <c r="H65" s="12" t="str">
        <f>IF(G65&gt;0,G65*$F65*$D65,"")</f>
        <v/>
      </c>
      <c r="I65" s="11"/>
      <c r="J65" s="12" t="str">
        <f>IF(I65&gt;0,I65*$F65*$D65,"")</f>
        <v/>
      </c>
      <c r="K65" s="11"/>
      <c r="L65" s="12" t="str">
        <f>IF(K65&gt;0,K65*$F65*$D65,"")</f>
        <v/>
      </c>
    </row>
    <row r="66" spans="1:12" x14ac:dyDescent="0.3">
      <c r="A66" s="33" t="str">
        <f t="shared" si="0"/>
        <v>09 Dauergebäck</v>
      </c>
      <c r="B66" s="3">
        <v>4045</v>
      </c>
      <c r="C66" s="3" t="s">
        <v>69</v>
      </c>
      <c r="D66" s="4">
        <v>2.5</v>
      </c>
      <c r="E66" s="3" t="s">
        <v>29</v>
      </c>
      <c r="F66" s="6">
        <v>1</v>
      </c>
      <c r="G66" s="11"/>
      <c r="H66" s="12" t="str">
        <f>IF(G66&gt;0,G66*$F66*$D66,"")</f>
        <v/>
      </c>
      <c r="I66" s="11"/>
      <c r="J66" s="12" t="str">
        <f>IF(I66&gt;0,I66*$F66*$D66,"")</f>
        <v/>
      </c>
      <c r="K66" s="11"/>
      <c r="L66" s="12" t="str">
        <f>IF(K66&gt;0,K66*$F66*$D66,"")</f>
        <v/>
      </c>
    </row>
    <row r="67" spans="1:12" x14ac:dyDescent="0.3">
      <c r="A67" s="33" t="str">
        <f t="shared" si="0"/>
        <v>09 Dauergebäck</v>
      </c>
      <c r="B67" s="3">
        <v>4046</v>
      </c>
      <c r="C67" s="3" t="s">
        <v>70</v>
      </c>
      <c r="D67" s="4">
        <v>2.5</v>
      </c>
      <c r="E67" s="3" t="s">
        <v>29</v>
      </c>
      <c r="F67" s="6">
        <v>1</v>
      </c>
      <c r="G67" s="11"/>
      <c r="H67" s="12" t="str">
        <f>IF(G67&gt;0,G67*$F67*$D67,"")</f>
        <v/>
      </c>
      <c r="I67" s="11"/>
      <c r="J67" s="12" t="str">
        <f>IF(I67&gt;0,I67*$F67*$D67,"")</f>
        <v/>
      </c>
      <c r="K67" s="11"/>
      <c r="L67" s="12" t="str">
        <f>IF(K67&gt;0,K67*$F67*$D67,"")</f>
        <v/>
      </c>
    </row>
    <row r="68" spans="1:12" x14ac:dyDescent="0.3">
      <c r="A68" s="33" t="str">
        <f t="shared" si="0"/>
        <v>09 Dauergebäck</v>
      </c>
      <c r="B68" s="3">
        <v>4049</v>
      </c>
      <c r="C68" s="3" t="s">
        <v>71</v>
      </c>
      <c r="D68" s="4">
        <v>2.8</v>
      </c>
      <c r="E68" s="3" t="s">
        <v>29</v>
      </c>
      <c r="F68" s="6">
        <v>1</v>
      </c>
      <c r="G68" s="11"/>
      <c r="H68" s="12" t="str">
        <f>IF(G68&gt;0,G68*$F68*$D68,"")</f>
        <v/>
      </c>
      <c r="I68" s="11"/>
      <c r="J68" s="12" t="str">
        <f>IF(I68&gt;0,I68*$F68*$D68,"")</f>
        <v/>
      </c>
      <c r="K68" s="11"/>
      <c r="L68" s="12" t="str">
        <f>IF(K68&gt;0,K68*$F68*$D68,"")</f>
        <v/>
      </c>
    </row>
    <row r="69" spans="1:12" x14ac:dyDescent="0.3">
      <c r="A69" s="33" t="str">
        <f t="shared" si="0"/>
        <v>09 Dauergebäck</v>
      </c>
      <c r="B69" s="3">
        <v>4051</v>
      </c>
      <c r="C69" s="3" t="s">
        <v>72</v>
      </c>
      <c r="D69" s="4">
        <v>2.8</v>
      </c>
      <c r="E69" s="3" t="s">
        <v>29</v>
      </c>
      <c r="F69" s="6">
        <v>1</v>
      </c>
      <c r="G69" s="11"/>
      <c r="H69" s="12" t="str">
        <f>IF(G69&gt;0,G69*$F69*$D69,"")</f>
        <v/>
      </c>
      <c r="I69" s="11"/>
      <c r="J69" s="12" t="str">
        <f>IF(I69&gt;0,I69*$F69*$D69,"")</f>
        <v/>
      </c>
      <c r="K69" s="11"/>
      <c r="L69" s="12" t="str">
        <f>IF(K69&gt;0,K69*$F69*$D69,"")</f>
        <v/>
      </c>
    </row>
    <row r="70" spans="1:12" x14ac:dyDescent="0.3">
      <c r="A70" s="33" t="str">
        <f t="shared" si="0"/>
        <v>09 Dauergebäck</v>
      </c>
      <c r="B70" s="3">
        <v>4052</v>
      </c>
      <c r="C70" s="3" t="s">
        <v>73</v>
      </c>
      <c r="D70" s="4">
        <v>3.4</v>
      </c>
      <c r="E70" s="3" t="s">
        <v>29</v>
      </c>
      <c r="F70" s="6">
        <v>1</v>
      </c>
      <c r="G70" s="11"/>
      <c r="H70" s="12" t="str">
        <f>IF(G70&gt;0,G70*$F70*$D70,"")</f>
        <v/>
      </c>
      <c r="I70" s="11"/>
      <c r="J70" s="12" t="str">
        <f>IF(I70&gt;0,I70*$F70*$D70,"")</f>
        <v/>
      </c>
      <c r="K70" s="11"/>
      <c r="L70" s="12" t="str">
        <f>IF(K70&gt;0,K70*$F70*$D70,"")</f>
        <v/>
      </c>
    </row>
    <row r="71" spans="1:12" ht="15" thickBot="1" x14ac:dyDescent="0.35">
      <c r="A71" s="34" t="str">
        <f t="shared" si="0"/>
        <v>09 Dauergebäck</v>
      </c>
      <c r="B71" s="18">
        <v>4053</v>
      </c>
      <c r="C71" s="18" t="s">
        <v>74</v>
      </c>
      <c r="D71" s="19">
        <v>2.8</v>
      </c>
      <c r="E71" s="18" t="s">
        <v>29</v>
      </c>
      <c r="F71" s="20">
        <v>1</v>
      </c>
      <c r="G71" s="21"/>
      <c r="H71" s="22" t="str">
        <f>IF(G71&gt;0,G71*$F71*$D71,"")</f>
        <v/>
      </c>
      <c r="I71" s="21"/>
      <c r="J71" s="22" t="str">
        <f>IF(I71&gt;0,I71*$F71*$D71,"")</f>
        <v/>
      </c>
      <c r="K71" s="21"/>
      <c r="L71" s="22" t="str">
        <f>IF(K71&gt;0,K71*$F71*$D71,"")</f>
        <v/>
      </c>
    </row>
    <row r="72" spans="1:12" x14ac:dyDescent="0.3">
      <c r="A72" s="28" t="s">
        <v>75</v>
      </c>
      <c r="B72" s="17"/>
      <c r="C72" s="17"/>
      <c r="D72" s="23"/>
      <c r="E72" s="17"/>
      <c r="F72" s="17"/>
      <c r="G72" s="7"/>
      <c r="H72" s="24" t="str">
        <f>IF(G72&gt;0,G72*$F72*$D72,"")</f>
        <v/>
      </c>
      <c r="I72" s="7"/>
      <c r="J72" s="24" t="str">
        <f>IF(I72&gt;0,I72*$F72*$D72,"")</f>
        <v/>
      </c>
      <c r="K72" s="7"/>
      <c r="L72" s="24" t="str">
        <f>IF(K72&gt;0,K72*$F72*$D72,"")</f>
        <v/>
      </c>
    </row>
    <row r="73" spans="1:12" x14ac:dyDescent="0.3">
      <c r="A73" s="33" t="str">
        <f t="shared" si="0"/>
        <v>05 Feine Backwaren</v>
      </c>
      <c r="B73" s="3">
        <v>4003</v>
      </c>
      <c r="C73" s="3" t="s">
        <v>76</v>
      </c>
      <c r="D73" s="4">
        <v>12.3</v>
      </c>
      <c r="E73" s="3" t="s">
        <v>77</v>
      </c>
      <c r="F73" s="6">
        <v>1</v>
      </c>
      <c r="G73" s="11"/>
      <c r="H73" s="12" t="str">
        <f>IF(G73&gt;0,G73*$F73*$D73,"")</f>
        <v/>
      </c>
      <c r="I73" s="11"/>
      <c r="J73" s="12" t="str">
        <f>IF(I73&gt;0,I73*$F73*$D73,"")</f>
        <v/>
      </c>
      <c r="K73" s="11"/>
      <c r="L73" s="12" t="str">
        <f>IF(K73&gt;0,K73*$F73*$D73,"")</f>
        <v/>
      </c>
    </row>
    <row r="74" spans="1:12" ht="15" thickBot="1" x14ac:dyDescent="0.35">
      <c r="A74" s="34" t="str">
        <f t="shared" si="0"/>
        <v>05 Feine Backwaren</v>
      </c>
      <c r="B74" s="18">
        <v>4004</v>
      </c>
      <c r="C74" s="18" t="s">
        <v>78</v>
      </c>
      <c r="D74" s="19">
        <v>15.4</v>
      </c>
      <c r="E74" s="18" t="s">
        <v>54</v>
      </c>
      <c r="F74" s="20">
        <v>1</v>
      </c>
      <c r="G74" s="21"/>
      <c r="H74" s="22" t="str">
        <f>IF(G74&gt;0,G74*$F74*$D74,"")</f>
        <v/>
      </c>
      <c r="I74" s="21"/>
      <c r="J74" s="22" t="str">
        <f>IF(I74&gt;0,I74*$F74*$D74,"")</f>
        <v/>
      </c>
      <c r="K74" s="21"/>
      <c r="L74" s="22" t="str">
        <f>IF(K74&gt;0,K74*$F74*$D74,"")</f>
        <v/>
      </c>
    </row>
    <row r="75" spans="1:12" x14ac:dyDescent="0.3">
      <c r="A75" s="28" t="s">
        <v>79</v>
      </c>
      <c r="B75" s="17"/>
      <c r="C75" s="17"/>
      <c r="D75" s="23"/>
      <c r="E75" s="17"/>
      <c r="F75" s="17"/>
      <c r="G75" s="7"/>
      <c r="H75" s="24" t="str">
        <f>IF(G75&gt;0,G75*$F75*$D75,"")</f>
        <v/>
      </c>
      <c r="I75" s="7"/>
      <c r="J75" s="24" t="str">
        <f>IF(I75&gt;0,I75*$F75*$D75,"")</f>
        <v/>
      </c>
      <c r="K75" s="7"/>
      <c r="L75" s="24" t="str">
        <f>IF(K75&gt;0,K75*$F75*$D75,"")</f>
        <v/>
      </c>
    </row>
    <row r="76" spans="1:12" x14ac:dyDescent="0.3">
      <c r="A76" s="33" t="str">
        <f t="shared" si="0"/>
        <v> 08 Kuchen</v>
      </c>
      <c r="B76" s="3">
        <v>5001</v>
      </c>
      <c r="C76" s="3" t="s">
        <v>80</v>
      </c>
      <c r="D76" s="4">
        <v>2.95</v>
      </c>
      <c r="E76" s="3" t="s">
        <v>29</v>
      </c>
      <c r="F76" s="6">
        <v>18</v>
      </c>
      <c r="G76" s="11"/>
      <c r="H76" s="12" t="str">
        <f>IF(G76&gt;0,G76*$F76*$D76,"")</f>
        <v/>
      </c>
      <c r="I76" s="11"/>
      <c r="J76" s="12" t="str">
        <f>IF(I76&gt;0,I76*$F76*$D76,"")</f>
        <v/>
      </c>
      <c r="K76" s="11"/>
      <c r="L76" s="12" t="str">
        <f>IF(K76&gt;0,K76*$F76*$D76,"")</f>
        <v/>
      </c>
    </row>
    <row r="77" spans="1:12" x14ac:dyDescent="0.3">
      <c r="A77" s="33" t="str">
        <f t="shared" si="0"/>
        <v> 08 Kuchen</v>
      </c>
      <c r="B77" s="3">
        <v>5013</v>
      </c>
      <c r="C77" s="3" t="s">
        <v>81</v>
      </c>
      <c r="D77" s="4">
        <v>2.95</v>
      </c>
      <c r="E77" s="3" t="s">
        <v>29</v>
      </c>
      <c r="F77" s="6">
        <v>9</v>
      </c>
      <c r="G77" s="11"/>
      <c r="H77" s="12" t="str">
        <f>IF(G77&gt;0,G77*$F77*$D77,"")</f>
        <v/>
      </c>
      <c r="I77" s="11"/>
      <c r="J77" s="12" t="str">
        <f>IF(I77&gt;0,I77*$F77*$D77,"")</f>
        <v/>
      </c>
      <c r="K77" s="11"/>
      <c r="L77" s="12" t="str">
        <f>IF(K77&gt;0,K77*$F77*$D77,"")</f>
        <v/>
      </c>
    </row>
    <row r="78" spans="1:12" x14ac:dyDescent="0.3">
      <c r="A78" s="33" t="str">
        <f t="shared" ref="A78:A130" si="1">A77</f>
        <v> 08 Kuchen</v>
      </c>
      <c r="B78" s="3">
        <v>5022</v>
      </c>
      <c r="C78" s="3" t="s">
        <v>82</v>
      </c>
      <c r="D78" s="4">
        <v>2.95</v>
      </c>
      <c r="E78" s="3" t="s">
        <v>29</v>
      </c>
      <c r="F78" s="6">
        <v>9</v>
      </c>
      <c r="G78" s="11"/>
      <c r="H78" s="12" t="str">
        <f>IF(G78&gt;0,G78*$F78*$D78,"")</f>
        <v/>
      </c>
      <c r="I78" s="11"/>
      <c r="J78" s="12" t="str">
        <f>IF(I78&gt;0,I78*$F78*$D78,"")</f>
        <v/>
      </c>
      <c r="K78" s="11"/>
      <c r="L78" s="12" t="str">
        <f>IF(K78&gt;0,K78*$F78*$D78,"")</f>
        <v/>
      </c>
    </row>
    <row r="79" spans="1:12" x14ac:dyDescent="0.3">
      <c r="A79" s="33" t="str">
        <f t="shared" si="1"/>
        <v> 08 Kuchen</v>
      </c>
      <c r="B79" s="3">
        <v>5014</v>
      </c>
      <c r="C79" s="3" t="s">
        <v>83</v>
      </c>
      <c r="D79" s="4">
        <v>2.95</v>
      </c>
      <c r="E79" s="3" t="s">
        <v>29</v>
      </c>
      <c r="F79" s="6">
        <v>18</v>
      </c>
      <c r="G79" s="11"/>
      <c r="H79" s="12" t="str">
        <f>IF(G79&gt;0,G79*$F79*$D79,"")</f>
        <v/>
      </c>
      <c r="I79" s="11"/>
      <c r="J79" s="12" t="str">
        <f>IF(I79&gt;0,I79*$F79*$D79,"")</f>
        <v/>
      </c>
      <c r="K79" s="11"/>
      <c r="L79" s="12" t="str">
        <f>IF(K79&gt;0,K79*$F79*$D79,"")</f>
        <v/>
      </c>
    </row>
    <row r="80" spans="1:12" x14ac:dyDescent="0.3">
      <c r="A80" s="33" t="str">
        <f t="shared" si="1"/>
        <v> 08 Kuchen</v>
      </c>
      <c r="B80" s="3">
        <v>5023</v>
      </c>
      <c r="C80" s="3" t="s">
        <v>84</v>
      </c>
      <c r="D80" s="4">
        <v>2.95</v>
      </c>
      <c r="E80" s="3" t="s">
        <v>29</v>
      </c>
      <c r="F80" s="6">
        <v>18</v>
      </c>
      <c r="G80" s="11"/>
      <c r="H80" s="12" t="str">
        <f>IF(G80&gt;0,G80*$F80*$D80,"")</f>
        <v/>
      </c>
      <c r="I80" s="11"/>
      <c r="J80" s="12" t="str">
        <f>IF(I80&gt;0,I80*$F80*$D80,"")</f>
        <v/>
      </c>
      <c r="K80" s="11"/>
      <c r="L80" s="12" t="str">
        <f>IF(K80&gt;0,K80*$F80*$D80,"")</f>
        <v/>
      </c>
    </row>
    <row r="81" spans="1:12" x14ac:dyDescent="0.3">
      <c r="A81" s="33" t="str">
        <f t="shared" si="1"/>
        <v> 08 Kuchen</v>
      </c>
      <c r="B81" s="3">
        <v>5019</v>
      </c>
      <c r="C81" s="3" t="s">
        <v>85</v>
      </c>
      <c r="D81" s="4">
        <v>2.95</v>
      </c>
      <c r="E81" s="3" t="s">
        <v>29</v>
      </c>
      <c r="F81" s="6">
        <v>9</v>
      </c>
      <c r="G81" s="11"/>
      <c r="H81" s="12" t="str">
        <f>IF(G81&gt;0,G81*$F81*$D81,"")</f>
        <v/>
      </c>
      <c r="I81" s="11"/>
      <c r="J81" s="12" t="str">
        <f>IF(I81&gt;0,I81*$F81*$D81,"")</f>
        <v/>
      </c>
      <c r="K81" s="11"/>
      <c r="L81" s="12" t="str">
        <f>IF(K81&gt;0,K81*$F81*$D81,"")</f>
        <v/>
      </c>
    </row>
    <row r="82" spans="1:12" x14ac:dyDescent="0.3">
      <c r="A82" s="33" t="str">
        <f t="shared" si="1"/>
        <v> 08 Kuchen</v>
      </c>
      <c r="B82" s="3">
        <v>5020</v>
      </c>
      <c r="C82" s="3" t="s">
        <v>86</v>
      </c>
      <c r="D82" s="4">
        <v>2.95</v>
      </c>
      <c r="E82" s="3" t="s">
        <v>29</v>
      </c>
      <c r="F82" s="6">
        <v>18</v>
      </c>
      <c r="G82" s="11"/>
      <c r="H82" s="12" t="str">
        <f>IF(G82&gt;0,G82*$F82*$D82,"")</f>
        <v/>
      </c>
      <c r="I82" s="11"/>
      <c r="J82" s="12" t="str">
        <f>IF(I82&gt;0,I82*$F82*$D82,"")</f>
        <v/>
      </c>
      <c r="K82" s="11"/>
      <c r="L82" s="12" t="str">
        <f>IF(K82&gt;0,K82*$F82*$D82,"")</f>
        <v/>
      </c>
    </row>
    <row r="83" spans="1:12" x14ac:dyDescent="0.3">
      <c r="A83" s="33" t="str">
        <f t="shared" si="1"/>
        <v> 08 Kuchen</v>
      </c>
      <c r="B83" s="3">
        <v>5025</v>
      </c>
      <c r="C83" s="3" t="s">
        <v>87</v>
      </c>
      <c r="D83" s="4">
        <v>2.95</v>
      </c>
      <c r="E83" s="3" t="s">
        <v>29</v>
      </c>
      <c r="F83" s="6">
        <v>9</v>
      </c>
      <c r="G83" s="11"/>
      <c r="H83" s="12" t="str">
        <f>IF(G83&gt;0,G83*$F83*$D83,"")</f>
        <v/>
      </c>
      <c r="I83" s="11"/>
      <c r="J83" s="12" t="str">
        <f>IF(I83&gt;0,I83*$F83*$D83,"")</f>
        <v/>
      </c>
      <c r="K83" s="11"/>
      <c r="L83" s="12" t="str">
        <f>IF(K83&gt;0,K83*$F83*$D83,"")</f>
        <v/>
      </c>
    </row>
    <row r="84" spans="1:12" x14ac:dyDescent="0.3">
      <c r="A84" s="33" t="str">
        <f t="shared" si="1"/>
        <v> 08 Kuchen</v>
      </c>
      <c r="B84" s="3">
        <v>5026</v>
      </c>
      <c r="C84" s="3" t="s">
        <v>88</v>
      </c>
      <c r="D84" s="4">
        <v>2.95</v>
      </c>
      <c r="E84" s="3" t="s">
        <v>29</v>
      </c>
      <c r="F84" s="6">
        <v>18</v>
      </c>
      <c r="G84" s="11"/>
      <c r="H84" s="12" t="str">
        <f>IF(G84&gt;0,G84*$F84*$D84,"")</f>
        <v/>
      </c>
      <c r="I84" s="11"/>
      <c r="J84" s="12" t="str">
        <f>IF(I84&gt;0,I84*$F84*$D84,"")</f>
        <v/>
      </c>
      <c r="K84" s="11"/>
      <c r="L84" s="12" t="str">
        <f>IF(K84&gt;0,K84*$F84*$D84,"")</f>
        <v/>
      </c>
    </row>
    <row r="85" spans="1:12" x14ac:dyDescent="0.3">
      <c r="A85" s="33" t="str">
        <f t="shared" si="1"/>
        <v> 08 Kuchen</v>
      </c>
      <c r="B85" s="3">
        <v>5028</v>
      </c>
      <c r="C85" s="3" t="s">
        <v>89</v>
      </c>
      <c r="D85" s="4">
        <v>2.95</v>
      </c>
      <c r="E85" s="3" t="s">
        <v>29</v>
      </c>
      <c r="F85" s="6">
        <v>9</v>
      </c>
      <c r="G85" s="11"/>
      <c r="H85" s="12" t="str">
        <f>IF(G85&gt;0,G85*$F85*$D85,"")</f>
        <v/>
      </c>
      <c r="I85" s="11"/>
      <c r="J85" s="12" t="str">
        <f>IF(I85&gt;0,I85*$F85*$D85,"")</f>
        <v/>
      </c>
      <c r="K85" s="11"/>
      <c r="L85" s="12" t="str">
        <f>IF(K85&gt;0,K85*$F85*$D85,"")</f>
        <v/>
      </c>
    </row>
    <row r="86" spans="1:12" x14ac:dyDescent="0.3">
      <c r="A86" s="33" t="str">
        <f t="shared" si="1"/>
        <v> 08 Kuchen</v>
      </c>
      <c r="B86" s="3">
        <v>5029</v>
      </c>
      <c r="C86" s="3" t="s">
        <v>90</v>
      </c>
      <c r="D86" s="4">
        <v>2.95</v>
      </c>
      <c r="E86" s="3" t="s">
        <v>29</v>
      </c>
      <c r="F86" s="6">
        <v>18</v>
      </c>
      <c r="G86" s="11"/>
      <c r="H86" s="12" t="str">
        <f>IF(G86&gt;0,G86*$F86*$D86,"")</f>
        <v/>
      </c>
      <c r="I86" s="11"/>
      <c r="J86" s="12" t="str">
        <f>IF(I86&gt;0,I86*$F86*$D86,"")</f>
        <v/>
      </c>
      <c r="K86" s="11"/>
      <c r="L86" s="12" t="str">
        <f>IF(K86&gt;0,K86*$F86*$D86,"")</f>
        <v/>
      </c>
    </row>
    <row r="87" spans="1:12" x14ac:dyDescent="0.3">
      <c r="A87" s="33" t="str">
        <f t="shared" si="1"/>
        <v> 08 Kuchen</v>
      </c>
      <c r="B87" s="3">
        <v>5031</v>
      </c>
      <c r="C87" s="3" t="s">
        <v>91</v>
      </c>
      <c r="D87" s="4">
        <v>2.95</v>
      </c>
      <c r="E87" s="3" t="s">
        <v>29</v>
      </c>
      <c r="F87" s="6">
        <v>9</v>
      </c>
      <c r="G87" s="11"/>
      <c r="H87" s="12" t="str">
        <f>IF(G87&gt;0,G87*$F87*$D87,"")</f>
        <v/>
      </c>
      <c r="I87" s="11"/>
      <c r="J87" s="12" t="str">
        <f>IF(I87&gt;0,I87*$F87*$D87,"")</f>
        <v/>
      </c>
      <c r="K87" s="11"/>
      <c r="L87" s="12" t="str">
        <f>IF(K87&gt;0,K87*$F87*$D87,"")</f>
        <v/>
      </c>
    </row>
    <row r="88" spans="1:12" x14ac:dyDescent="0.3">
      <c r="A88" s="33" t="str">
        <f t="shared" si="1"/>
        <v> 08 Kuchen</v>
      </c>
      <c r="B88" s="3">
        <v>5032</v>
      </c>
      <c r="C88" s="3" t="s">
        <v>92</v>
      </c>
      <c r="D88" s="4">
        <v>2.95</v>
      </c>
      <c r="E88" s="3" t="s">
        <v>29</v>
      </c>
      <c r="F88" s="6">
        <v>18</v>
      </c>
      <c r="G88" s="11"/>
      <c r="H88" s="12" t="str">
        <f>IF(G88&gt;0,G88*$F88*$D88,"")</f>
        <v/>
      </c>
      <c r="I88" s="11"/>
      <c r="J88" s="12" t="str">
        <f>IF(I88&gt;0,I88*$F88*$D88,"")</f>
        <v/>
      </c>
      <c r="K88" s="11"/>
      <c r="L88" s="12" t="str">
        <f>IF(K88&gt;0,K88*$F88*$D88,"")</f>
        <v/>
      </c>
    </row>
    <row r="89" spans="1:12" x14ac:dyDescent="0.3">
      <c r="A89" s="33" t="str">
        <f t="shared" si="1"/>
        <v> 08 Kuchen</v>
      </c>
      <c r="B89" s="3">
        <v>5040</v>
      </c>
      <c r="C89" s="3" t="s">
        <v>93</v>
      </c>
      <c r="D89" s="4">
        <v>2.95</v>
      </c>
      <c r="E89" s="3" t="s">
        <v>29</v>
      </c>
      <c r="F89" s="6">
        <v>9</v>
      </c>
      <c r="G89" s="11"/>
      <c r="H89" s="12" t="str">
        <f>IF(G89&gt;0,G89*$F89*$D89,"")</f>
        <v/>
      </c>
      <c r="I89" s="11"/>
      <c r="J89" s="12" t="str">
        <f>IF(I89&gt;0,I89*$F89*$D89,"")</f>
        <v/>
      </c>
      <c r="K89" s="11"/>
      <c r="L89" s="12" t="str">
        <f>IF(K89&gt;0,K89*$F89*$D89,"")</f>
        <v/>
      </c>
    </row>
    <row r="90" spans="1:12" x14ac:dyDescent="0.3">
      <c r="A90" s="33" t="str">
        <f t="shared" si="1"/>
        <v> 08 Kuchen</v>
      </c>
      <c r="B90" s="3">
        <v>5041</v>
      </c>
      <c r="C90" s="3" t="s">
        <v>94</v>
      </c>
      <c r="D90" s="4">
        <v>2.95</v>
      </c>
      <c r="E90" s="3" t="s">
        <v>29</v>
      </c>
      <c r="F90" s="6">
        <v>18</v>
      </c>
      <c r="G90" s="11"/>
      <c r="H90" s="12" t="str">
        <f>IF(G90&gt;0,G90*$F90*$D90,"")</f>
        <v/>
      </c>
      <c r="I90" s="11"/>
      <c r="J90" s="12" t="str">
        <f>IF(I90&gt;0,I90*$F90*$D90,"")</f>
        <v/>
      </c>
      <c r="K90" s="11"/>
      <c r="L90" s="12" t="str">
        <f>IF(K90&gt;0,K90*$F90*$D90,"")</f>
        <v/>
      </c>
    </row>
    <row r="91" spans="1:12" x14ac:dyDescent="0.3">
      <c r="A91" s="33" t="str">
        <f t="shared" si="1"/>
        <v> 08 Kuchen</v>
      </c>
      <c r="B91" s="3">
        <v>5046</v>
      </c>
      <c r="C91" s="3" t="s">
        <v>95</v>
      </c>
      <c r="D91" s="4">
        <v>13</v>
      </c>
      <c r="E91" s="3" t="s">
        <v>29</v>
      </c>
      <c r="F91" s="6">
        <v>1</v>
      </c>
      <c r="G91" s="11"/>
      <c r="H91" s="12" t="str">
        <f>IF(G91&gt;0,G91*$F91*$D91,"")</f>
        <v/>
      </c>
      <c r="I91" s="11"/>
      <c r="J91" s="12" t="str">
        <f>IF(I91&gt;0,I91*$F91*$D91,"")</f>
        <v/>
      </c>
      <c r="K91" s="11"/>
      <c r="L91" s="12" t="str">
        <f>IF(K91&gt;0,K91*$F91*$D91,"")</f>
        <v/>
      </c>
    </row>
    <row r="92" spans="1:12" x14ac:dyDescent="0.3">
      <c r="A92" s="33" t="str">
        <f t="shared" si="1"/>
        <v> 08 Kuchen</v>
      </c>
      <c r="B92" s="3">
        <v>5047</v>
      </c>
      <c r="C92" s="3" t="s">
        <v>96</v>
      </c>
      <c r="D92" s="4">
        <v>13</v>
      </c>
      <c r="E92" s="3" t="s">
        <v>29</v>
      </c>
      <c r="F92" s="6">
        <v>1</v>
      </c>
      <c r="G92" s="11"/>
      <c r="H92" s="12" t="str">
        <f>IF(G92&gt;0,G92*$F92*$D92,"")</f>
        <v/>
      </c>
      <c r="I92" s="11"/>
      <c r="J92" s="12" t="str">
        <f>IF(I92&gt;0,I92*$F92*$D92,"")</f>
        <v/>
      </c>
      <c r="K92" s="11"/>
      <c r="L92" s="12" t="str">
        <f>IF(K92&gt;0,K92*$F92*$D92,"")</f>
        <v/>
      </c>
    </row>
    <row r="93" spans="1:12" x14ac:dyDescent="0.3">
      <c r="A93" s="33" t="str">
        <f t="shared" si="1"/>
        <v> 08 Kuchen</v>
      </c>
      <c r="B93" s="3">
        <v>5048</v>
      </c>
      <c r="C93" s="3" t="s">
        <v>97</v>
      </c>
      <c r="D93" s="4">
        <v>13</v>
      </c>
      <c r="E93" s="3" t="s">
        <v>29</v>
      </c>
      <c r="F93" s="6">
        <v>1</v>
      </c>
      <c r="G93" s="11"/>
      <c r="H93" s="12" t="str">
        <f>IF(G93&gt;0,G93*$F93*$D93,"")</f>
        <v/>
      </c>
      <c r="I93" s="11"/>
      <c r="J93" s="12" t="str">
        <f>IF(I93&gt;0,I93*$F93*$D93,"")</f>
        <v/>
      </c>
      <c r="K93" s="11"/>
      <c r="L93" s="12" t="str">
        <f>IF(K93&gt;0,K93*$F93*$D93,"")</f>
        <v/>
      </c>
    </row>
    <row r="94" spans="1:12" x14ac:dyDescent="0.3">
      <c r="A94" s="33" t="str">
        <f t="shared" si="1"/>
        <v> 08 Kuchen</v>
      </c>
      <c r="B94" s="3">
        <v>5053</v>
      </c>
      <c r="C94" s="3" t="s">
        <v>98</v>
      </c>
      <c r="D94" s="4">
        <v>13</v>
      </c>
      <c r="E94" s="3" t="s">
        <v>29</v>
      </c>
      <c r="F94" s="6">
        <v>1</v>
      </c>
      <c r="G94" s="11"/>
      <c r="H94" s="12" t="str">
        <f>IF(G94&gt;0,G94*$F94*$D94,"")</f>
        <v/>
      </c>
      <c r="I94" s="11"/>
      <c r="J94" s="12" t="str">
        <f>IF(I94&gt;0,I94*$F94*$D94,"")</f>
        <v/>
      </c>
      <c r="K94" s="11"/>
      <c r="L94" s="12" t="str">
        <f>IF(K94&gt;0,K94*$F94*$D94,"")</f>
        <v/>
      </c>
    </row>
    <row r="95" spans="1:12" x14ac:dyDescent="0.3">
      <c r="A95" s="33" t="str">
        <f t="shared" si="1"/>
        <v> 08 Kuchen</v>
      </c>
      <c r="B95" s="3">
        <v>5049</v>
      </c>
      <c r="C95" s="3" t="s">
        <v>99</v>
      </c>
      <c r="D95" s="4">
        <v>13</v>
      </c>
      <c r="E95" s="3" t="s">
        <v>29</v>
      </c>
      <c r="F95" s="6">
        <v>1</v>
      </c>
      <c r="G95" s="11"/>
      <c r="H95" s="12" t="str">
        <f>IF(G95&gt;0,G95*$F95*$D95,"")</f>
        <v/>
      </c>
      <c r="I95" s="11"/>
      <c r="J95" s="12" t="str">
        <f>IF(I95&gt;0,I95*$F95*$D95,"")</f>
        <v/>
      </c>
      <c r="K95" s="11"/>
      <c r="L95" s="12" t="str">
        <f>IF(K95&gt;0,K95*$F95*$D95,"")</f>
        <v/>
      </c>
    </row>
    <row r="96" spans="1:12" x14ac:dyDescent="0.3">
      <c r="A96" s="33" t="str">
        <f t="shared" si="1"/>
        <v> 08 Kuchen</v>
      </c>
      <c r="B96" s="3">
        <v>5054</v>
      </c>
      <c r="C96" s="3" t="s">
        <v>100</v>
      </c>
      <c r="D96" s="4">
        <v>13</v>
      </c>
      <c r="E96" s="3" t="s">
        <v>29</v>
      </c>
      <c r="F96" s="6">
        <v>1</v>
      </c>
      <c r="G96" s="11"/>
      <c r="H96" s="12" t="str">
        <f>IF(G96&gt;0,G96*$F96*$D96,"")</f>
        <v/>
      </c>
      <c r="I96" s="11"/>
      <c r="J96" s="12" t="str">
        <f>IF(I96&gt;0,I96*$F96*$D96,"")</f>
        <v/>
      </c>
      <c r="K96" s="11"/>
      <c r="L96" s="12" t="str">
        <f>IF(K96&gt;0,K96*$F96*$D96,"")</f>
        <v/>
      </c>
    </row>
    <row r="97" spans="1:12" x14ac:dyDescent="0.3">
      <c r="A97" s="33" t="str">
        <f t="shared" si="1"/>
        <v> 08 Kuchen</v>
      </c>
      <c r="B97" s="3">
        <v>5055</v>
      </c>
      <c r="C97" s="3" t="s">
        <v>101</v>
      </c>
      <c r="D97" s="4">
        <v>2.95</v>
      </c>
      <c r="E97" s="3" t="s">
        <v>29</v>
      </c>
      <c r="F97" s="6">
        <v>9</v>
      </c>
      <c r="G97" s="11"/>
      <c r="H97" s="12" t="str">
        <f>IF(G97&gt;0,G97*$F97*$D97,"")</f>
        <v/>
      </c>
      <c r="I97" s="11"/>
      <c r="J97" s="12" t="str">
        <f>IF(I97&gt;0,I97*$F97*$D97,"")</f>
        <v/>
      </c>
      <c r="K97" s="11"/>
      <c r="L97" s="12" t="str">
        <f>IF(K97&gt;0,K97*$F97*$D97,"")</f>
        <v/>
      </c>
    </row>
    <row r="98" spans="1:12" x14ac:dyDescent="0.3">
      <c r="A98" s="33" t="str">
        <f t="shared" si="1"/>
        <v> 08 Kuchen</v>
      </c>
      <c r="B98" s="3">
        <v>5056</v>
      </c>
      <c r="C98" s="3" t="s">
        <v>102</v>
      </c>
      <c r="D98" s="4">
        <v>2.95</v>
      </c>
      <c r="E98" s="3" t="s">
        <v>29</v>
      </c>
      <c r="F98" s="6">
        <v>18</v>
      </c>
      <c r="G98" s="11"/>
      <c r="H98" s="12" t="str">
        <f>IF(G98&gt;0,G98*$F98*$D98,"")</f>
        <v/>
      </c>
      <c r="I98" s="11"/>
      <c r="J98" s="12" t="str">
        <f>IF(I98&gt;0,I98*$F98*$D98,"")</f>
        <v/>
      </c>
      <c r="K98" s="11"/>
      <c r="L98" s="12" t="str">
        <f>IF(K98&gt;0,K98*$F98*$D98,"")</f>
        <v/>
      </c>
    </row>
    <row r="99" spans="1:12" x14ac:dyDescent="0.3">
      <c r="A99" s="33" t="str">
        <f t="shared" si="1"/>
        <v> 08 Kuchen</v>
      </c>
      <c r="B99" s="3">
        <v>5058</v>
      </c>
      <c r="C99" s="3" t="s">
        <v>103</v>
      </c>
      <c r="D99" s="4">
        <v>2.95</v>
      </c>
      <c r="E99" s="3" t="s">
        <v>29</v>
      </c>
      <c r="F99" s="6">
        <v>9</v>
      </c>
      <c r="G99" s="11"/>
      <c r="H99" s="12" t="str">
        <f>IF(G99&gt;0,G99*$F99*$D99,"")</f>
        <v/>
      </c>
      <c r="I99" s="11"/>
      <c r="J99" s="12" t="str">
        <f>IF(I99&gt;0,I99*$F99*$D99,"")</f>
        <v/>
      </c>
      <c r="K99" s="11"/>
      <c r="L99" s="12" t="str">
        <f>IF(K99&gt;0,K99*$F99*$D99,"")</f>
        <v/>
      </c>
    </row>
    <row r="100" spans="1:12" x14ac:dyDescent="0.3">
      <c r="A100" s="33" t="str">
        <f t="shared" si="1"/>
        <v> 08 Kuchen</v>
      </c>
      <c r="B100" s="3">
        <v>5059</v>
      </c>
      <c r="C100" s="3" t="s">
        <v>104</v>
      </c>
      <c r="D100" s="4">
        <v>2.95</v>
      </c>
      <c r="E100" s="3" t="s">
        <v>29</v>
      </c>
      <c r="F100" s="6">
        <v>18</v>
      </c>
      <c r="G100" s="11"/>
      <c r="H100" s="12" t="str">
        <f>IF(G100&gt;0,G100*$F100*$D100,"")</f>
        <v/>
      </c>
      <c r="I100" s="11"/>
      <c r="J100" s="12" t="str">
        <f>IF(I100&gt;0,I100*$F100*$D100,"")</f>
        <v/>
      </c>
      <c r="K100" s="11"/>
      <c r="L100" s="12" t="str">
        <f>IF(K100&gt;0,K100*$F100*$D100,"")</f>
        <v/>
      </c>
    </row>
    <row r="101" spans="1:12" x14ac:dyDescent="0.3">
      <c r="A101" s="33" t="str">
        <f t="shared" si="1"/>
        <v> 08 Kuchen</v>
      </c>
      <c r="B101" s="3">
        <v>5061</v>
      </c>
      <c r="C101" s="3" t="s">
        <v>105</v>
      </c>
      <c r="D101" s="4">
        <v>2.95</v>
      </c>
      <c r="E101" s="3" t="s">
        <v>29</v>
      </c>
      <c r="F101" s="6">
        <v>9</v>
      </c>
      <c r="G101" s="11"/>
      <c r="H101" s="12" t="str">
        <f>IF(G101&gt;0,G101*$F101*$D101,"")</f>
        <v/>
      </c>
      <c r="I101" s="11"/>
      <c r="J101" s="12" t="str">
        <f>IF(I101&gt;0,I101*$F101*$D101,"")</f>
        <v/>
      </c>
      <c r="K101" s="11"/>
      <c r="L101" s="12" t="str">
        <f>IF(K101&gt;0,K101*$F101*$D101,"")</f>
        <v/>
      </c>
    </row>
    <row r="102" spans="1:12" x14ac:dyDescent="0.3">
      <c r="A102" s="33" t="str">
        <f t="shared" si="1"/>
        <v> 08 Kuchen</v>
      </c>
      <c r="B102" s="3">
        <v>5062</v>
      </c>
      <c r="C102" s="3" t="s">
        <v>106</v>
      </c>
      <c r="D102" s="4">
        <v>2.95</v>
      </c>
      <c r="E102" s="3" t="s">
        <v>29</v>
      </c>
      <c r="F102" s="6">
        <v>18</v>
      </c>
      <c r="G102" s="11"/>
      <c r="H102" s="12" t="str">
        <f>IF(G102&gt;0,G102*$F102*$D102,"")</f>
        <v/>
      </c>
      <c r="I102" s="11"/>
      <c r="J102" s="12" t="str">
        <f>IF(I102&gt;0,I102*$F102*$D102,"")</f>
        <v/>
      </c>
      <c r="K102" s="11"/>
      <c r="L102" s="12" t="str">
        <f>IF(K102&gt;0,K102*$F102*$D102,"")</f>
        <v/>
      </c>
    </row>
    <row r="103" spans="1:12" x14ac:dyDescent="0.3">
      <c r="A103" s="33" t="str">
        <f t="shared" si="1"/>
        <v> 08 Kuchen</v>
      </c>
      <c r="B103" s="3">
        <v>5064</v>
      </c>
      <c r="C103" s="3" t="s">
        <v>107</v>
      </c>
      <c r="D103" s="4">
        <v>2.95</v>
      </c>
      <c r="E103" s="3" t="s">
        <v>29</v>
      </c>
      <c r="F103" s="6">
        <v>9</v>
      </c>
      <c r="G103" s="11"/>
      <c r="H103" s="12" t="str">
        <f>IF(G103&gt;0,G103*$F103*$D103,"")</f>
        <v/>
      </c>
      <c r="I103" s="11"/>
      <c r="J103" s="12" t="str">
        <f>IF(I103&gt;0,I103*$F103*$D103,"")</f>
        <v/>
      </c>
      <c r="K103" s="11"/>
      <c r="L103" s="12" t="str">
        <f>IF(K103&gt;0,K103*$F103*$D103,"")</f>
        <v/>
      </c>
    </row>
    <row r="104" spans="1:12" x14ac:dyDescent="0.3">
      <c r="A104" s="33" t="str">
        <f t="shared" si="1"/>
        <v> 08 Kuchen</v>
      </c>
      <c r="B104" s="3">
        <v>5065</v>
      </c>
      <c r="C104" s="3" t="s">
        <v>108</v>
      </c>
      <c r="D104" s="4">
        <v>2.95</v>
      </c>
      <c r="E104" s="3" t="s">
        <v>29</v>
      </c>
      <c r="F104" s="6">
        <v>18</v>
      </c>
      <c r="G104" s="11"/>
      <c r="H104" s="12" t="str">
        <f>IF(G104&gt;0,G104*$F104*$D104,"")</f>
        <v/>
      </c>
      <c r="I104" s="11"/>
      <c r="J104" s="12" t="str">
        <f>IF(I104&gt;0,I104*$F104*$D104,"")</f>
        <v/>
      </c>
      <c r="K104" s="11"/>
      <c r="L104" s="12" t="str">
        <f>IF(K104&gt;0,K104*$F104*$D104,"")</f>
        <v/>
      </c>
    </row>
    <row r="105" spans="1:12" x14ac:dyDescent="0.3">
      <c r="A105" s="33" t="str">
        <f t="shared" si="1"/>
        <v> 08 Kuchen</v>
      </c>
      <c r="B105" s="3">
        <v>5067</v>
      </c>
      <c r="C105" s="3" t="s">
        <v>109</v>
      </c>
      <c r="D105" s="4">
        <v>2.95</v>
      </c>
      <c r="E105" s="3" t="s">
        <v>29</v>
      </c>
      <c r="F105" s="6">
        <v>9</v>
      </c>
      <c r="G105" s="11"/>
      <c r="H105" s="12" t="str">
        <f>IF(G105&gt;0,G105*$F105*$D105,"")</f>
        <v/>
      </c>
      <c r="I105" s="11"/>
      <c r="J105" s="12" t="str">
        <f>IF(I105&gt;0,I105*$F105*$D105,"")</f>
        <v/>
      </c>
      <c r="K105" s="11"/>
      <c r="L105" s="12" t="str">
        <f>IF(K105&gt;0,K105*$F105*$D105,"")</f>
        <v/>
      </c>
    </row>
    <row r="106" spans="1:12" x14ac:dyDescent="0.3">
      <c r="A106" s="33" t="str">
        <f t="shared" si="1"/>
        <v> 08 Kuchen</v>
      </c>
      <c r="B106" s="3">
        <v>5068</v>
      </c>
      <c r="C106" s="3" t="s">
        <v>110</v>
      </c>
      <c r="D106" s="4">
        <v>2.95</v>
      </c>
      <c r="E106" s="3" t="s">
        <v>29</v>
      </c>
      <c r="F106" s="6">
        <v>18</v>
      </c>
      <c r="G106" s="11"/>
      <c r="H106" s="12" t="str">
        <f>IF(G106&gt;0,G106*$F106*$D106,"")</f>
        <v/>
      </c>
      <c r="I106" s="11"/>
      <c r="J106" s="12" t="str">
        <f>IF(I106&gt;0,I106*$F106*$D106,"")</f>
        <v/>
      </c>
      <c r="K106" s="11"/>
      <c r="L106" s="12" t="str">
        <f>IF(K106&gt;0,K106*$F106*$D106,"")</f>
        <v/>
      </c>
    </row>
    <row r="107" spans="1:12" x14ac:dyDescent="0.3">
      <c r="A107" s="33" t="str">
        <f t="shared" si="1"/>
        <v> 08 Kuchen</v>
      </c>
      <c r="B107" s="3">
        <v>5070</v>
      </c>
      <c r="C107" s="3" t="s">
        <v>111</v>
      </c>
      <c r="D107" s="4">
        <v>2.95</v>
      </c>
      <c r="E107" s="3" t="s">
        <v>29</v>
      </c>
      <c r="F107" s="6">
        <v>9</v>
      </c>
      <c r="G107" s="11"/>
      <c r="H107" s="12" t="str">
        <f>IF(G107&gt;0,G107*$F107*$D107,"")</f>
        <v/>
      </c>
      <c r="I107" s="11"/>
      <c r="J107" s="12" t="str">
        <f>IF(I107&gt;0,I107*$F107*$D107,"")</f>
        <v/>
      </c>
      <c r="K107" s="11"/>
      <c r="L107" s="12" t="str">
        <f>IF(K107&gt;0,K107*$F107*$D107,"")</f>
        <v/>
      </c>
    </row>
    <row r="108" spans="1:12" x14ac:dyDescent="0.3">
      <c r="A108" s="33" t="str">
        <f t="shared" si="1"/>
        <v> 08 Kuchen</v>
      </c>
      <c r="B108" s="3">
        <v>5071</v>
      </c>
      <c r="C108" s="3" t="s">
        <v>112</v>
      </c>
      <c r="D108" s="4">
        <v>2.95</v>
      </c>
      <c r="E108" s="3" t="s">
        <v>29</v>
      </c>
      <c r="F108" s="6">
        <v>18</v>
      </c>
      <c r="G108" s="11"/>
      <c r="H108" s="12" t="str">
        <f>IF(G108&gt;0,G108*$F108*$D108,"")</f>
        <v/>
      </c>
      <c r="I108" s="11"/>
      <c r="J108" s="12" t="str">
        <f>IF(I108&gt;0,I108*$F108*$D108,"")</f>
        <v/>
      </c>
      <c r="K108" s="11"/>
      <c r="L108" s="12" t="str">
        <f>IF(K108&gt;0,K108*$F108*$D108,"")</f>
        <v/>
      </c>
    </row>
    <row r="109" spans="1:12" x14ac:dyDescent="0.3">
      <c r="A109" s="33" t="str">
        <f t="shared" si="1"/>
        <v> 08 Kuchen</v>
      </c>
      <c r="B109" s="3">
        <v>5073</v>
      </c>
      <c r="C109" s="3" t="s">
        <v>113</v>
      </c>
      <c r="D109" s="4">
        <v>2.95</v>
      </c>
      <c r="E109" s="3" t="s">
        <v>29</v>
      </c>
      <c r="F109" s="6">
        <v>9</v>
      </c>
      <c r="G109" s="11"/>
      <c r="H109" s="12" t="str">
        <f>IF(G109&gt;0,G109*$F109*$D109,"")</f>
        <v/>
      </c>
      <c r="I109" s="11"/>
      <c r="J109" s="12" t="str">
        <f>IF(I109&gt;0,I109*$F109*$D109,"")</f>
        <v/>
      </c>
      <c r="K109" s="11"/>
      <c r="L109" s="12" t="str">
        <f>IF(K109&gt;0,K109*$F109*$D109,"")</f>
        <v/>
      </c>
    </row>
    <row r="110" spans="1:12" x14ac:dyDescent="0.3">
      <c r="A110" s="33" t="str">
        <f t="shared" si="1"/>
        <v> 08 Kuchen</v>
      </c>
      <c r="B110" s="3">
        <v>5074</v>
      </c>
      <c r="C110" s="3" t="s">
        <v>114</v>
      </c>
      <c r="D110" s="4">
        <v>2.95</v>
      </c>
      <c r="E110" s="3" t="s">
        <v>29</v>
      </c>
      <c r="F110" s="6">
        <v>18</v>
      </c>
      <c r="G110" s="11"/>
      <c r="H110" s="12" t="str">
        <f>IF(G110&gt;0,G110*$F110*$D110,"")</f>
        <v/>
      </c>
      <c r="I110" s="11"/>
      <c r="J110" s="12" t="str">
        <f>IF(I110&gt;0,I110*$F110*$D110,"")</f>
        <v/>
      </c>
      <c r="K110" s="11"/>
      <c r="L110" s="12" t="str">
        <f>IF(K110&gt;0,K110*$F110*$D110,"")</f>
        <v/>
      </c>
    </row>
    <row r="111" spans="1:12" x14ac:dyDescent="0.3">
      <c r="A111" s="33" t="str">
        <f t="shared" si="1"/>
        <v> 08 Kuchen</v>
      </c>
      <c r="B111" s="3">
        <v>5077</v>
      </c>
      <c r="C111" s="3" t="s">
        <v>115</v>
      </c>
      <c r="D111" s="4">
        <v>2.95</v>
      </c>
      <c r="E111" s="3" t="s">
        <v>29</v>
      </c>
      <c r="F111" s="6">
        <v>9</v>
      </c>
      <c r="G111" s="11"/>
      <c r="H111" s="12" t="str">
        <f>IF(G111&gt;0,G111*$F111*$D111,"")</f>
        <v/>
      </c>
      <c r="I111" s="11"/>
      <c r="J111" s="12" t="str">
        <f>IF(I111&gt;0,I111*$F111*$D111,"")</f>
        <v/>
      </c>
      <c r="K111" s="11"/>
      <c r="L111" s="12" t="str">
        <f>IF(K111&gt;0,K111*$F111*$D111,"")</f>
        <v/>
      </c>
    </row>
    <row r="112" spans="1:12" x14ac:dyDescent="0.3">
      <c r="A112" s="33" t="str">
        <f t="shared" si="1"/>
        <v> 08 Kuchen</v>
      </c>
      <c r="B112" s="3">
        <v>5078</v>
      </c>
      <c r="C112" s="3" t="s">
        <v>116</v>
      </c>
      <c r="D112" s="4">
        <v>2.95</v>
      </c>
      <c r="E112" s="3" t="s">
        <v>29</v>
      </c>
      <c r="F112" s="6">
        <v>18</v>
      </c>
      <c r="G112" s="11"/>
      <c r="H112" s="12" t="str">
        <f>IF(G112&gt;0,G112*$F112*$D112,"")</f>
        <v/>
      </c>
      <c r="I112" s="11"/>
      <c r="J112" s="12" t="str">
        <f>IF(I112&gt;0,I112*$F112*$D112,"")</f>
        <v/>
      </c>
      <c r="K112" s="11"/>
      <c r="L112" s="12" t="str">
        <f>IF(K112&gt;0,K112*$F112*$D112,"")</f>
        <v/>
      </c>
    </row>
    <row r="113" spans="1:12" x14ac:dyDescent="0.3">
      <c r="A113" s="33" t="str">
        <f t="shared" si="1"/>
        <v> 08 Kuchen</v>
      </c>
      <c r="B113" s="3">
        <v>5094</v>
      </c>
      <c r="C113" s="3" t="s">
        <v>117</v>
      </c>
      <c r="D113" s="4">
        <v>2.95</v>
      </c>
      <c r="E113" s="3" t="s">
        <v>29</v>
      </c>
      <c r="F113" s="6">
        <v>9</v>
      </c>
      <c r="G113" s="11"/>
      <c r="H113" s="12" t="str">
        <f>IF(G113&gt;0,G113*$F113*$D113,"")</f>
        <v/>
      </c>
      <c r="I113" s="11"/>
      <c r="J113" s="12" t="str">
        <f>IF(I113&gt;0,I113*$F113*$D113,"")</f>
        <v/>
      </c>
      <c r="K113" s="11"/>
      <c r="L113" s="12" t="str">
        <f>IF(K113&gt;0,K113*$F113*$D113,"")</f>
        <v/>
      </c>
    </row>
    <row r="114" spans="1:12" x14ac:dyDescent="0.3">
      <c r="A114" s="33" t="str">
        <f t="shared" si="1"/>
        <v> 08 Kuchen</v>
      </c>
      <c r="B114" s="3">
        <v>5095</v>
      </c>
      <c r="C114" s="3" t="s">
        <v>118</v>
      </c>
      <c r="D114" s="4">
        <v>2.95</v>
      </c>
      <c r="E114" s="3" t="s">
        <v>29</v>
      </c>
      <c r="F114" s="6">
        <v>18</v>
      </c>
      <c r="G114" s="11"/>
      <c r="H114" s="12" t="str">
        <f>IF(G114&gt;0,G114*$F114*$D114,"")</f>
        <v/>
      </c>
      <c r="I114" s="11"/>
      <c r="J114" s="12" t="str">
        <f>IF(I114&gt;0,I114*$F114*$D114,"")</f>
        <v/>
      </c>
      <c r="K114" s="11"/>
      <c r="L114" s="12" t="str">
        <f>IF(K114&gt;0,K114*$F114*$D114,"")</f>
        <v/>
      </c>
    </row>
    <row r="115" spans="1:12" x14ac:dyDescent="0.3">
      <c r="A115" s="33" t="str">
        <f t="shared" si="1"/>
        <v> 08 Kuchen</v>
      </c>
      <c r="B115" s="3">
        <v>5097</v>
      </c>
      <c r="C115" s="3" t="s">
        <v>119</v>
      </c>
      <c r="D115" s="4">
        <v>2.95</v>
      </c>
      <c r="E115" s="3" t="s">
        <v>29</v>
      </c>
      <c r="F115" s="6">
        <v>9</v>
      </c>
      <c r="G115" s="11"/>
      <c r="H115" s="12" t="str">
        <f>IF(G115&gt;0,G115*$F115*$D115,"")</f>
        <v/>
      </c>
      <c r="I115" s="11"/>
      <c r="J115" s="12" t="str">
        <f>IF(I115&gt;0,I115*$F115*$D115,"")</f>
        <v/>
      </c>
      <c r="K115" s="11"/>
      <c r="L115" s="12" t="str">
        <f>IF(K115&gt;0,K115*$F115*$D115,"")</f>
        <v/>
      </c>
    </row>
    <row r="116" spans="1:12" x14ac:dyDescent="0.3">
      <c r="A116" s="33" t="str">
        <f t="shared" si="1"/>
        <v> 08 Kuchen</v>
      </c>
      <c r="B116" s="3">
        <v>5098</v>
      </c>
      <c r="C116" s="3" t="s">
        <v>120</v>
      </c>
      <c r="D116" s="4">
        <v>2.95</v>
      </c>
      <c r="E116" s="3" t="s">
        <v>29</v>
      </c>
      <c r="F116" s="6">
        <v>18</v>
      </c>
      <c r="G116" s="11"/>
      <c r="H116" s="12" t="str">
        <f>IF(G116&gt;0,G116*$F116*$D116,"")</f>
        <v/>
      </c>
      <c r="I116" s="11"/>
      <c r="J116" s="12" t="str">
        <f>IF(I116&gt;0,I116*$F116*$D116,"")</f>
        <v/>
      </c>
      <c r="K116" s="11"/>
      <c r="L116" s="12" t="str">
        <f>IF(K116&gt;0,K116*$F116*$D116,"")</f>
        <v/>
      </c>
    </row>
    <row r="117" spans="1:12" x14ac:dyDescent="0.3">
      <c r="A117" s="33" t="str">
        <f t="shared" si="1"/>
        <v> 08 Kuchen</v>
      </c>
      <c r="B117" s="3">
        <v>5100</v>
      </c>
      <c r="C117" s="3" t="s">
        <v>121</v>
      </c>
      <c r="D117" s="4">
        <v>2.95</v>
      </c>
      <c r="E117" s="3" t="s">
        <v>29</v>
      </c>
      <c r="F117" s="6">
        <v>9</v>
      </c>
      <c r="G117" s="11"/>
      <c r="H117" s="12" t="str">
        <f>IF(G117&gt;0,G117*$F117*$D117,"")</f>
        <v/>
      </c>
      <c r="I117" s="11"/>
      <c r="J117" s="12" t="str">
        <f>IF(I117&gt;0,I117*$F117*$D117,"")</f>
        <v/>
      </c>
      <c r="K117" s="11"/>
      <c r="L117" s="12" t="str">
        <f>IF(K117&gt;0,K117*$F117*$D117,"")</f>
        <v/>
      </c>
    </row>
    <row r="118" spans="1:12" x14ac:dyDescent="0.3">
      <c r="A118" s="33" t="str">
        <f t="shared" si="1"/>
        <v> 08 Kuchen</v>
      </c>
      <c r="B118" s="3">
        <v>5101</v>
      </c>
      <c r="C118" s="3" t="s">
        <v>122</v>
      </c>
      <c r="D118" s="4">
        <v>2.95</v>
      </c>
      <c r="E118" s="3" t="s">
        <v>29</v>
      </c>
      <c r="F118" s="6">
        <v>18</v>
      </c>
      <c r="G118" s="11"/>
      <c r="H118" s="12" t="str">
        <f>IF(G118&gt;0,G118*$F118*$D118,"")</f>
        <v/>
      </c>
      <c r="I118" s="11"/>
      <c r="J118" s="12" t="str">
        <f>IF(I118&gt;0,I118*$F118*$D118,"")</f>
        <v/>
      </c>
      <c r="K118" s="11"/>
      <c r="L118" s="12" t="str">
        <f>IF(K118&gt;0,K118*$F118*$D118,"")</f>
        <v/>
      </c>
    </row>
    <row r="119" spans="1:12" x14ac:dyDescent="0.3">
      <c r="A119" s="33" t="str">
        <f t="shared" si="1"/>
        <v> 08 Kuchen</v>
      </c>
      <c r="B119" s="3">
        <v>5105</v>
      </c>
      <c r="C119" s="3" t="s">
        <v>123</v>
      </c>
      <c r="D119" s="4">
        <v>2.95</v>
      </c>
      <c r="E119" s="3" t="s">
        <v>29</v>
      </c>
      <c r="F119" s="6">
        <v>18</v>
      </c>
      <c r="G119" s="11"/>
      <c r="H119" s="12" t="str">
        <f>IF(G119&gt;0,G119*$F119*$D119,"")</f>
        <v/>
      </c>
      <c r="I119" s="11"/>
      <c r="J119" s="12" t="str">
        <f>IF(I119&gt;0,I119*$F119*$D119,"")</f>
        <v/>
      </c>
      <c r="K119" s="11"/>
      <c r="L119" s="12" t="str">
        <f>IF(K119&gt;0,K119*$F119*$D119,"")</f>
        <v/>
      </c>
    </row>
    <row r="120" spans="1:12" x14ac:dyDescent="0.3">
      <c r="A120" s="33" t="str">
        <f t="shared" si="1"/>
        <v> 08 Kuchen</v>
      </c>
      <c r="B120" s="3">
        <v>5119</v>
      </c>
      <c r="C120" s="3" t="s">
        <v>124</v>
      </c>
      <c r="D120" s="4">
        <v>13.9</v>
      </c>
      <c r="E120" s="3" t="s">
        <v>29</v>
      </c>
      <c r="F120" s="6">
        <v>1</v>
      </c>
      <c r="G120" s="11"/>
      <c r="H120" s="12" t="str">
        <f>IF(G120&gt;0,G120*$F120*$D120,"")</f>
        <v/>
      </c>
      <c r="I120" s="11"/>
      <c r="J120" s="12" t="str">
        <f>IF(I120&gt;0,I120*$F120*$D120,"")</f>
        <v/>
      </c>
      <c r="K120" s="11"/>
      <c r="L120" s="12" t="str">
        <f>IF(K120&gt;0,K120*$F120*$D120,"")</f>
        <v/>
      </c>
    </row>
    <row r="121" spans="1:12" x14ac:dyDescent="0.3">
      <c r="A121" s="33" t="str">
        <f t="shared" si="1"/>
        <v> 08 Kuchen</v>
      </c>
      <c r="B121" s="3">
        <v>5120</v>
      </c>
      <c r="C121" s="3" t="s">
        <v>125</v>
      </c>
      <c r="D121" s="4">
        <v>13.9</v>
      </c>
      <c r="E121" s="3" t="s">
        <v>29</v>
      </c>
      <c r="F121" s="6">
        <v>1</v>
      </c>
      <c r="G121" s="11"/>
      <c r="H121" s="12" t="str">
        <f>IF(G121&gt;0,G121*$F121*$D121,"")</f>
        <v/>
      </c>
      <c r="I121" s="11"/>
      <c r="J121" s="12" t="str">
        <f>IF(I121&gt;0,I121*$F121*$D121,"")</f>
        <v/>
      </c>
      <c r="K121" s="11"/>
      <c r="L121" s="12" t="str">
        <f>IF(K121&gt;0,K121*$F121*$D121,"")</f>
        <v/>
      </c>
    </row>
    <row r="122" spans="1:12" x14ac:dyDescent="0.3">
      <c r="A122" s="33" t="str">
        <f t="shared" si="1"/>
        <v> 08 Kuchen</v>
      </c>
      <c r="B122" s="3">
        <v>5121</v>
      </c>
      <c r="C122" s="3" t="s">
        <v>126</v>
      </c>
      <c r="D122" s="4">
        <v>13.9</v>
      </c>
      <c r="E122" s="3" t="s">
        <v>29</v>
      </c>
      <c r="F122" s="6">
        <v>1</v>
      </c>
      <c r="G122" s="11"/>
      <c r="H122" s="12" t="str">
        <f>IF(G122&gt;0,G122*$F122*$D122,"")</f>
        <v/>
      </c>
      <c r="I122" s="11"/>
      <c r="J122" s="12" t="str">
        <f>IF(I122&gt;0,I122*$F122*$D122,"")</f>
        <v/>
      </c>
      <c r="K122" s="11"/>
      <c r="L122" s="12" t="str">
        <f>IF(K122&gt;0,K122*$F122*$D122,"")</f>
        <v/>
      </c>
    </row>
    <row r="123" spans="1:12" x14ac:dyDescent="0.3">
      <c r="A123" s="33" t="str">
        <f t="shared" si="1"/>
        <v> 08 Kuchen</v>
      </c>
      <c r="B123" s="3">
        <v>6009</v>
      </c>
      <c r="C123" s="3" t="s">
        <v>127</v>
      </c>
      <c r="D123" s="4">
        <v>2.95</v>
      </c>
      <c r="E123" s="3" t="s">
        <v>29</v>
      </c>
      <c r="F123" s="6">
        <v>10</v>
      </c>
      <c r="G123" s="11"/>
      <c r="H123" s="12" t="str">
        <f>IF(G123&gt;0,G123*$F123*$D123,"")</f>
        <v/>
      </c>
      <c r="I123" s="11"/>
      <c r="J123" s="12" t="str">
        <f>IF(I123&gt;0,I123*$F123*$D123,"")</f>
        <v/>
      </c>
      <c r="K123" s="11"/>
      <c r="L123" s="12" t="str">
        <f>IF(K123&gt;0,K123*$F123*$D123,"")</f>
        <v/>
      </c>
    </row>
    <row r="124" spans="1:12" x14ac:dyDescent="0.3">
      <c r="A124" s="33" t="str">
        <f t="shared" si="1"/>
        <v> 08 Kuchen</v>
      </c>
      <c r="B124" s="3">
        <v>6010</v>
      </c>
      <c r="C124" s="3" t="s">
        <v>128</v>
      </c>
      <c r="D124" s="4">
        <v>2.95</v>
      </c>
      <c r="E124" s="3" t="s">
        <v>29</v>
      </c>
      <c r="F124" s="6">
        <v>10</v>
      </c>
      <c r="G124" s="11"/>
      <c r="H124" s="12" t="str">
        <f>IF(G124&gt;0,G124*$F124*$D124,"")</f>
        <v/>
      </c>
      <c r="I124" s="11"/>
      <c r="J124" s="12" t="str">
        <f>IF(I124&gt;0,I124*$F124*$D124,"")</f>
        <v/>
      </c>
      <c r="K124" s="11"/>
      <c r="L124" s="12" t="str">
        <f>IF(K124&gt;0,K124*$F124*$D124,"")</f>
        <v/>
      </c>
    </row>
    <row r="125" spans="1:12" x14ac:dyDescent="0.3">
      <c r="A125" s="33" t="str">
        <f t="shared" si="1"/>
        <v> 08 Kuchen</v>
      </c>
      <c r="B125" s="3">
        <v>6018</v>
      </c>
      <c r="C125" s="3" t="s">
        <v>129</v>
      </c>
      <c r="D125" s="4">
        <v>2.95</v>
      </c>
      <c r="E125" s="3" t="s">
        <v>29</v>
      </c>
      <c r="F125" s="6">
        <v>9</v>
      </c>
      <c r="G125" s="11"/>
      <c r="H125" s="12" t="str">
        <f>IF(G125&gt;0,G125*$F125*$D125,"")</f>
        <v/>
      </c>
      <c r="I125" s="11"/>
      <c r="J125" s="12" t="str">
        <f>IF(I125&gt;0,I125*$F125*$D125,"")</f>
        <v/>
      </c>
      <c r="K125" s="11"/>
      <c r="L125" s="12" t="str">
        <f>IF(K125&gt;0,K125*$F125*$D125,"")</f>
        <v/>
      </c>
    </row>
    <row r="126" spans="1:12" ht="15" thickBot="1" x14ac:dyDescent="0.35">
      <c r="A126" s="34" t="str">
        <f t="shared" si="1"/>
        <v> 08 Kuchen</v>
      </c>
      <c r="B126" s="18">
        <v>6019</v>
      </c>
      <c r="C126" s="18" t="s">
        <v>130</v>
      </c>
      <c r="D126" s="19">
        <v>2.95</v>
      </c>
      <c r="E126" s="18" t="s">
        <v>29</v>
      </c>
      <c r="F126" s="20">
        <v>18</v>
      </c>
      <c r="G126" s="21"/>
      <c r="H126" s="22" t="str">
        <f>IF(G126&gt;0,G126*$F126*$D126,"")</f>
        <v/>
      </c>
      <c r="I126" s="21"/>
      <c r="J126" s="22" t="str">
        <f>IF(I126&gt;0,I126*$F126*$D126,"")</f>
        <v/>
      </c>
      <c r="K126" s="21"/>
      <c r="L126" s="22" t="str">
        <f>IF(K126&gt;0,K126*$F126*$D126,"")</f>
        <v/>
      </c>
    </row>
    <row r="127" spans="1:12" x14ac:dyDescent="0.3">
      <c r="A127" s="28" t="s">
        <v>56</v>
      </c>
      <c r="B127" s="17"/>
      <c r="C127" s="17"/>
      <c r="D127" s="23"/>
      <c r="E127" s="17"/>
      <c r="F127" s="17"/>
      <c r="G127" s="7"/>
      <c r="H127" s="24" t="str">
        <f>IF(G127&gt;0,G127*$F127*$D127,"")</f>
        <v/>
      </c>
      <c r="I127" s="7"/>
      <c r="J127" s="24" t="str">
        <f>IF(I127&gt;0,I127*$F127*$D127,"")</f>
        <v/>
      </c>
      <c r="K127" s="7"/>
      <c r="L127" s="24" t="str">
        <f>IF(K127&gt;0,K127*$F127*$D127,"")</f>
        <v/>
      </c>
    </row>
    <row r="128" spans="1:12" x14ac:dyDescent="0.3">
      <c r="A128" s="33" t="str">
        <f t="shared" si="1"/>
        <v> 07 Saisongebäck</v>
      </c>
      <c r="B128" s="3">
        <v>5128</v>
      </c>
      <c r="C128" s="3" t="s">
        <v>131</v>
      </c>
      <c r="D128" s="4">
        <v>2.95</v>
      </c>
      <c r="E128" s="3" t="s">
        <v>29</v>
      </c>
      <c r="F128" s="6">
        <v>9</v>
      </c>
      <c r="G128" s="11"/>
      <c r="H128" s="12" t="str">
        <f>IF(G128&gt;0,G128*$F128*$D128,"")</f>
        <v/>
      </c>
      <c r="I128" s="11"/>
      <c r="J128" s="12" t="str">
        <f>IF(I128&gt;0,I128*$F128*$D128,"")</f>
        <v/>
      </c>
      <c r="K128" s="11"/>
      <c r="L128" s="12" t="str">
        <f>IF(K128&gt;0,K128*$F128*$D128,"")</f>
        <v/>
      </c>
    </row>
    <row r="129" spans="1:12" x14ac:dyDescent="0.3">
      <c r="A129" s="33" t="str">
        <f t="shared" si="1"/>
        <v> 07 Saisongebäck</v>
      </c>
      <c r="B129" s="3">
        <v>7057</v>
      </c>
      <c r="C129" s="3" t="s">
        <v>132</v>
      </c>
      <c r="D129" s="4">
        <v>3.6</v>
      </c>
      <c r="E129" s="3" t="s">
        <v>29</v>
      </c>
      <c r="F129" s="6">
        <v>1</v>
      </c>
      <c r="G129" s="11"/>
      <c r="H129" s="12" t="str">
        <f>IF(G129&gt;0,G129*$F129*$D129,"")</f>
        <v/>
      </c>
      <c r="I129" s="11"/>
      <c r="J129" s="12" t="str">
        <f>IF(I129&gt;0,I129*$F129*$D129,"")</f>
        <v/>
      </c>
      <c r="K129" s="11"/>
      <c r="L129" s="12" t="str">
        <f>IF(K129&gt;0,K129*$F129*$D129,"")</f>
        <v/>
      </c>
    </row>
    <row r="130" spans="1:12" ht="15" thickBot="1" x14ac:dyDescent="0.35">
      <c r="A130" s="34" t="str">
        <f t="shared" si="1"/>
        <v> 07 Saisongebäck</v>
      </c>
      <c r="B130" s="18">
        <v>7058</v>
      </c>
      <c r="C130" s="18" t="s">
        <v>133</v>
      </c>
      <c r="D130" s="19">
        <v>3.6</v>
      </c>
      <c r="E130" s="18" t="s">
        <v>29</v>
      </c>
      <c r="F130" s="20">
        <v>1</v>
      </c>
      <c r="G130" s="21"/>
      <c r="H130" s="22" t="str">
        <f>IF(G130&gt;0,G130*$F130*$D130,"")</f>
        <v/>
      </c>
      <c r="I130" s="21"/>
      <c r="J130" s="22" t="str">
        <f>IF(I130&gt;0,I130*$F130*$D130,"")</f>
        <v/>
      </c>
      <c r="K130" s="21"/>
      <c r="L130" s="22" t="str">
        <f>IF(K130&gt;0,K130*$F130*$D130,"")</f>
        <v/>
      </c>
    </row>
    <row r="131" spans="1:12" x14ac:dyDescent="0.3">
      <c r="G131" s="9"/>
      <c r="H131" s="13"/>
      <c r="I131" s="9"/>
      <c r="J131" s="10"/>
      <c r="K131" s="9"/>
      <c r="L131" s="10"/>
    </row>
    <row r="132" spans="1:12" ht="15" thickBot="1" x14ac:dyDescent="0.35">
      <c r="A132" s="5"/>
      <c r="B132" s="30" t="s">
        <v>144</v>
      </c>
      <c r="C132" s="30"/>
      <c r="D132" s="30"/>
      <c r="E132" s="30"/>
      <c r="F132" s="30"/>
      <c r="G132" s="31"/>
      <c r="H132" s="32">
        <f>SUM(H5:H130)</f>
        <v>0</v>
      </c>
      <c r="I132" s="31"/>
      <c r="J132" s="32">
        <f>SUM(J5:J130)</f>
        <v>0</v>
      </c>
      <c r="K132" s="31"/>
      <c r="L132" s="32">
        <f>SUM(L5:L130)</f>
        <v>0</v>
      </c>
    </row>
    <row r="133" spans="1:12" ht="15.6" thickTop="1" thickBot="1" x14ac:dyDescent="0.35">
      <c r="G133" s="14"/>
      <c r="H133" s="15"/>
      <c r="I133" s="14"/>
      <c r="J133" s="16"/>
      <c r="K133" s="14"/>
      <c r="L133" s="16"/>
    </row>
    <row r="134" spans="1:12" x14ac:dyDescent="0.3">
      <c r="G134" s="35"/>
      <c r="H134" s="36"/>
      <c r="I134" s="35"/>
      <c r="J134" s="35"/>
      <c r="K134" s="35"/>
      <c r="L134" s="35"/>
    </row>
    <row r="135" spans="1:12" x14ac:dyDescent="0.3">
      <c r="A135" s="25" t="s">
        <v>145</v>
      </c>
      <c r="B135" s="1" t="s">
        <v>146</v>
      </c>
      <c r="H135" s="37" t="s">
        <v>147</v>
      </c>
      <c r="I135" s="1" t="s">
        <v>148</v>
      </c>
    </row>
  </sheetData>
  <pageMargins left="0.7" right="0.7" top="0.78740157499999996" bottom="0.78740157499999996" header="0.3" footer="0.3"/>
  <pageSetup paperSize="9" scale="67" orientation="portrait" horizontalDpi="4294967293" verticalDpi="4294967293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Kundenbestellung</vt:lpstr>
      <vt:lpstr>Kundenbestellung!Druckbereich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Fritz</dc:creator>
  <cp:lastModifiedBy>Michael Fritz</cp:lastModifiedBy>
  <cp:lastPrinted>2021-06-26T20:28:11Z</cp:lastPrinted>
  <dcterms:created xsi:type="dcterms:W3CDTF">2021-06-25T08:12:25Z</dcterms:created>
  <dcterms:modified xsi:type="dcterms:W3CDTF">2021-06-26T20:29:22Z</dcterms:modified>
</cp:coreProperties>
</file>